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95" windowHeight="8445" activeTab="0"/>
  </bookViews>
  <sheets>
    <sheet name="dr 1138K" sheetId="1" r:id="rId1"/>
  </sheets>
  <definedNames>
    <definedName name="_xlnm.Print_Area" localSheetId="0">'dr 1138K'!$A$1:$G$27</definedName>
  </definedNames>
  <calcPr fullCalcOnLoad="1" fullPrecision="0"/>
</workbook>
</file>

<file path=xl/sharedStrings.xml><?xml version="1.0" encoding="utf-8"?>
<sst xmlns="http://schemas.openxmlformats.org/spreadsheetml/2006/main" count="45" uniqueCount="41">
  <si>
    <t>LP</t>
  </si>
  <si>
    <t>OPIS ROBÓT</t>
  </si>
  <si>
    <t>JEDN.</t>
  </si>
  <si>
    <t>ILOŚĆ</t>
  </si>
  <si>
    <t>POZYCJA 
SST</t>
  </si>
  <si>
    <t>WARTOŚĆ
(NETTO)</t>
  </si>
  <si>
    <t>CENA JEDN.
(NETTO)</t>
  </si>
  <si>
    <t>KOSZTORYS OFERTOWY</t>
  </si>
  <si>
    <t>/ tabela elementów rozliczeniowych /</t>
  </si>
  <si>
    <t>m2</t>
  </si>
  <si>
    <t>RAZEM WARTOŚĆ ROBÓT  (netto)</t>
  </si>
  <si>
    <t xml:space="preserve"> 
pieczęć i podpis oferenta</t>
  </si>
  <si>
    <t>Miejscowość, data</t>
  </si>
  <si>
    <t>PODATEK VAT..….%</t>
  </si>
  <si>
    <t>1.1</t>
  </si>
  <si>
    <t>2.1</t>
  </si>
  <si>
    <t/>
  </si>
  <si>
    <t>m3</t>
  </si>
  <si>
    <t>2.2</t>
  </si>
  <si>
    <t>3.1</t>
  </si>
  <si>
    <t>3.2</t>
  </si>
  <si>
    <t>3.3</t>
  </si>
  <si>
    <t>t</t>
  </si>
  <si>
    <t>Powierzchniowe utrwalanie nawierzchni drogowych emulsją asfaltową, grys kamienny frakcji 8 - 12, kruszywo w ilości 10 dm3/m2</t>
  </si>
  <si>
    <r>
      <t>Nawierzchnie z mieszanek mineralno - bitumicznych grysowych, asfaltowe, warstwa ścieralna o grubości 4 cm dla KR2;</t>
    </r>
    <r>
      <rPr>
        <sz val="12"/>
        <color indexed="8"/>
        <rFont val="Times New Roman"/>
        <family val="1"/>
      </rPr>
      <t xml:space="preserve">
Wkonanie w-wy ścieralnej gr. 4 cm w cleu zabezpieczenia podbudowy z kruszywa przed rozmyciem</t>
    </r>
  </si>
  <si>
    <r>
      <t xml:space="preserve">Powierzchniowe utrwalanie nawierzchni drogowych emulsją asfaltową, grys kamienny frakcji 5 - 8, kruszywo w ilości 8 dm3/m2
</t>
    </r>
    <r>
      <rPr>
        <sz val="12"/>
        <color indexed="8"/>
        <rFont val="Times New Roman"/>
        <family val="1"/>
      </rPr>
      <t xml:space="preserve"> </t>
    </r>
  </si>
  <si>
    <r>
      <t xml:space="preserve">Roboty ziemne koparkami przedsiębiernymi z transportem urobku samochodami samowyładowczymi do 1 km, koparka 0,60 m3, grunt kategorii IV;                                                                      </t>
    </r>
    <r>
      <rPr>
        <sz val="12"/>
        <color indexed="8"/>
        <rFont val="Times New Roman"/>
        <family val="1"/>
      </rPr>
      <t xml:space="preserve">Roboty ziemne związane z naprawą uszkoszonych poboczy.    </t>
    </r>
    <r>
      <rPr>
        <b/>
        <sz val="12"/>
        <color indexed="8"/>
        <rFont val="Times New Roman"/>
        <family val="1"/>
      </rPr>
      <t xml:space="preserve">                                                                      </t>
    </r>
  </si>
  <si>
    <r>
      <t>Wyrównanie istniejącej podbudowy mieszanką mieneralno - bitumiczną, mieszanka mieneralno - asfaltowa, mechanicznie w ilości 50 kg/m2;</t>
    </r>
    <r>
      <rPr>
        <sz val="12"/>
        <color indexed="8"/>
        <rFont val="Times New Roman"/>
        <family val="1"/>
      </rPr>
      <t xml:space="preserve">
Wykonanie wyrówania uszkoszonej nawierzchni w ilości 50 kg/m2 </t>
    </r>
  </si>
  <si>
    <t>Nr sprawy SE.261.2.2017</t>
  </si>
  <si>
    <t>Zał.2 do SIWZ</t>
  </si>
  <si>
    <t>Zad.1  Remont drogi powiatowej nr 1155K relacji Skała - Ostrysz - Ulina Wielka - Ulina Mała
od km 11+100 do km 12+500, dł. 4,550 km,</t>
  </si>
  <si>
    <t xml:space="preserve">       III. POBOCZA</t>
  </si>
  <si>
    <t xml:space="preserve">       II. NAWIERZCHNIE</t>
  </si>
  <si>
    <t xml:space="preserve">       I. ROBOTY PRZYGOTOWAWCZE</t>
  </si>
  <si>
    <r>
      <t xml:space="preserve">Nawierzchnie z tłucznia kamiennego, warstwa górna z tłucznia, grubość warstwy po uwałowaniu 7 cm;
</t>
    </r>
    <r>
      <rPr>
        <sz val="12"/>
        <color indexed="8"/>
        <rFont val="Times New Roman"/>
        <family val="1"/>
      </rPr>
      <t xml:space="preserve">Pobocza z kruszywa stabilizowanego mechanicznie szerokości 0,5 m obustronnie, odtworzenie konstrukcji poboczy </t>
    </r>
  </si>
  <si>
    <t>RAZEM CENA ROBÓT (brutto)</t>
  </si>
  <si>
    <t>D-05.03.05b</t>
  </si>
  <si>
    <t>D-05.03.05a</t>
  </si>
  <si>
    <t>D-05.03.08</t>
  </si>
  <si>
    <r>
      <rPr>
        <sz val="11"/>
        <rFont val="Times New Roman"/>
        <family val="1"/>
      </rPr>
      <t xml:space="preserve">D-06.03.01a </t>
    </r>
    <r>
      <rPr>
        <sz val="11"/>
        <color indexed="10"/>
        <rFont val="Times New Roman"/>
        <family val="1"/>
      </rPr>
      <t xml:space="preserve">             </t>
    </r>
  </si>
  <si>
    <t>D-06.03.01a                  D-02.00.01              D-02.01.01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</si>
</sst>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0\ &quot;zł&quot;"/>
    <numFmt numFmtId="170" formatCode="#,##0.000"/>
    <numFmt numFmtId="171" formatCode="&quot;€&quot;#,##0;\-&quot;€&quot;#,##0"/>
    <numFmt numFmtId="172" formatCode="&quot;€&quot;#,##0;[Red]\-&quot;€&quot;#,##0"/>
    <numFmt numFmtId="173" formatCode="&quot;€&quot;#,##0.00;\-&quot;€&quot;#,##0.00"/>
    <numFmt numFmtId="174" formatCode="&quot;€&quot;#,##0.00;[Red]\-&quot;€&quot;#,##0.00"/>
    <numFmt numFmtId="175" formatCode="_-&quot;€&quot;* #,##0_-;\-&quot;€&quot;* #,##0_-;_-&quot;€&quot;* &quot;-&quot;_-;_-@_-"/>
    <numFmt numFmtId="176" formatCode="_-* #,##0_-;\-* #,##0_-;_-* &quot;-&quot;_-;_-@_-"/>
    <numFmt numFmtId="177" formatCode="_-&quot;€&quot;* #,##0.00_-;\-&quot;€&quot;* #,##0.00_-;_-&quot;€&quot;* &quot;-&quot;??_-;_-@_-"/>
    <numFmt numFmtId="178" formatCode="_-* #,##0.00_-;\-* #,##0.00_-;_-* &quot;-&quot;??_-;_-@_-"/>
    <numFmt numFmtId="179" formatCode="0.000"/>
  </numFmts>
  <fonts count="51">
    <font>
      <sz val="10"/>
      <name val="Arial"/>
      <family val="0"/>
    </font>
    <font>
      <sz val="8"/>
      <name val="Arial"/>
      <family val="2"/>
    </font>
    <font>
      <b/>
      <sz val="16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7" fillId="0" borderId="11" xfId="0" applyFont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169" fontId="7" fillId="0" borderId="11" xfId="0" applyNumberFormat="1" applyFont="1" applyBorder="1" applyAlignment="1">
      <alignment vertical="center"/>
    </xf>
    <xf numFmtId="169" fontId="7" fillId="0" borderId="12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/>
    </xf>
    <xf numFmtId="169" fontId="7" fillId="32" borderId="10" xfId="0" applyNumberFormat="1" applyFont="1" applyFill="1" applyBorder="1" applyAlignment="1">
      <alignment horizontal="center" vertical="center"/>
    </xf>
    <xf numFmtId="169" fontId="10" fillId="32" borderId="10" xfId="0" applyNumberFormat="1" applyFont="1" applyFill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/>
    </xf>
    <xf numFmtId="169" fontId="12" fillId="0" borderId="13" xfId="0" applyNumberFormat="1" applyFont="1" applyBorder="1" applyAlignment="1">
      <alignment horizontal="center" vertical="center"/>
    </xf>
    <xf numFmtId="169" fontId="10" fillId="32" borderId="14" xfId="0" applyNumberFormat="1" applyFont="1" applyFill="1" applyBorder="1" applyAlignment="1">
      <alignment horizontal="center" vertical="center"/>
    </xf>
    <xf numFmtId="169" fontId="12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/>
    </xf>
    <xf numFmtId="169" fontId="12" fillId="0" borderId="16" xfId="0" applyNumberFormat="1" applyFont="1" applyBorder="1" applyAlignment="1">
      <alignment horizontal="center" vertical="center"/>
    </xf>
    <xf numFmtId="169" fontId="10" fillId="32" borderId="16" xfId="0" applyNumberFormat="1" applyFont="1" applyFill="1" applyBorder="1" applyAlignment="1">
      <alignment horizontal="center" vertical="center"/>
    </xf>
    <xf numFmtId="169" fontId="14" fillId="0" borderId="17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3" fillId="0" borderId="19" xfId="0" applyFont="1" applyBorder="1" applyAlignment="1">
      <alignment horizontal="center" wrapText="1"/>
    </xf>
    <xf numFmtId="0" fontId="13" fillId="0" borderId="1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="89" zoomScaleSheetLayoutView="89" zoomScalePageLayoutView="0" workbookViewId="0" topLeftCell="A5">
      <selection activeCell="B9" sqref="B9"/>
    </sheetView>
  </sheetViews>
  <sheetFormatPr defaultColWidth="9.140625" defaultRowHeight="12.75"/>
  <cols>
    <col min="1" max="1" width="5.00390625" style="0" customWidth="1"/>
    <col min="2" max="2" width="15.00390625" style="0" bestFit="1" customWidth="1"/>
    <col min="3" max="3" width="58.57421875" style="0" customWidth="1"/>
    <col min="4" max="4" width="7.28125" style="0" customWidth="1"/>
    <col min="5" max="5" width="15.00390625" style="0" customWidth="1"/>
    <col min="6" max="6" width="13.7109375" style="0" customWidth="1"/>
    <col min="7" max="7" width="17.7109375" style="0" customWidth="1"/>
  </cols>
  <sheetData>
    <row r="1" spans="1:7" ht="32.25" customHeight="1">
      <c r="A1" s="45" t="s">
        <v>28</v>
      </c>
      <c r="B1" s="45"/>
      <c r="C1" s="45"/>
      <c r="D1" s="42" t="s">
        <v>29</v>
      </c>
      <c r="E1" s="42"/>
      <c r="F1" s="42"/>
      <c r="G1" s="42"/>
    </row>
    <row r="2" spans="1:7" ht="20.25">
      <c r="A2" s="43" t="s">
        <v>7</v>
      </c>
      <c r="B2" s="43"/>
      <c r="C2" s="43"/>
      <c r="D2" s="43"/>
      <c r="E2" s="43"/>
      <c r="F2" s="43"/>
      <c r="G2" s="43"/>
    </row>
    <row r="3" spans="1:7" ht="26.25" customHeight="1">
      <c r="A3" s="44" t="s">
        <v>8</v>
      </c>
      <c r="B3" s="44"/>
      <c r="C3" s="44"/>
      <c r="D3" s="44"/>
      <c r="E3" s="44"/>
      <c r="F3" s="44"/>
      <c r="G3" s="44"/>
    </row>
    <row r="4" spans="1:7" ht="57.75" customHeight="1">
      <c r="A4" s="40" t="s">
        <v>30</v>
      </c>
      <c r="B4" s="41"/>
      <c r="C4" s="41"/>
      <c r="D4" s="41"/>
      <c r="E4" s="41"/>
      <c r="F4" s="41"/>
      <c r="G4" s="41"/>
    </row>
    <row r="5" spans="1:7" ht="12.75">
      <c r="A5" s="1"/>
      <c r="B5" s="1"/>
      <c r="C5" s="1"/>
      <c r="D5" s="1"/>
      <c r="E5" s="1"/>
      <c r="F5" s="1"/>
      <c r="G5" s="1"/>
    </row>
    <row r="6" spans="1:7" ht="50.25" customHeight="1">
      <c r="A6" s="2" t="s">
        <v>0</v>
      </c>
      <c r="B6" s="3" t="s">
        <v>4</v>
      </c>
      <c r="C6" s="2" t="s">
        <v>1</v>
      </c>
      <c r="D6" s="2" t="s">
        <v>2</v>
      </c>
      <c r="E6" s="2" t="s">
        <v>3</v>
      </c>
      <c r="F6" s="3" t="s">
        <v>6</v>
      </c>
      <c r="G6" s="3" t="s">
        <v>5</v>
      </c>
    </row>
    <row r="7" spans="1:7" ht="15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21" customHeight="1">
      <c r="A8" s="32" t="s">
        <v>33</v>
      </c>
      <c r="B8" s="33"/>
      <c r="C8" s="33"/>
      <c r="D8" s="5"/>
      <c r="E8" s="6"/>
      <c r="F8" s="7"/>
      <c r="G8" s="8"/>
    </row>
    <row r="9" spans="1:7" ht="82.5" customHeight="1">
      <c r="A9" s="9" t="s">
        <v>14</v>
      </c>
      <c r="B9" s="31" t="s">
        <v>40</v>
      </c>
      <c r="C9" s="11" t="s">
        <v>26</v>
      </c>
      <c r="D9" s="12" t="s">
        <v>17</v>
      </c>
      <c r="E9" s="13">
        <v>570</v>
      </c>
      <c r="F9" s="14"/>
      <c r="G9" s="15">
        <f>E9*F9</f>
        <v>0</v>
      </c>
    </row>
    <row r="10" spans="1:7" ht="18" customHeight="1">
      <c r="A10" s="32" t="s">
        <v>32</v>
      </c>
      <c r="B10" s="33"/>
      <c r="C10" s="33"/>
      <c r="D10" s="16"/>
      <c r="E10" s="17" t="s">
        <v>16</v>
      </c>
      <c r="F10" s="18"/>
      <c r="G10" s="19"/>
    </row>
    <row r="11" spans="1:7" ht="93" customHeight="1">
      <c r="A11" s="9" t="s">
        <v>15</v>
      </c>
      <c r="B11" s="31" t="s">
        <v>36</v>
      </c>
      <c r="C11" s="11" t="s">
        <v>27</v>
      </c>
      <c r="D11" s="12" t="s">
        <v>22</v>
      </c>
      <c r="E11" s="13">
        <v>276.75</v>
      </c>
      <c r="F11" s="20"/>
      <c r="G11" s="15">
        <f>E11*F11</f>
        <v>0</v>
      </c>
    </row>
    <row r="12" spans="1:7" ht="96" customHeight="1">
      <c r="A12" s="9" t="s">
        <v>18</v>
      </c>
      <c r="B12" s="31" t="s">
        <v>37</v>
      </c>
      <c r="C12" s="11" t="s">
        <v>24</v>
      </c>
      <c r="D12" s="12" t="s">
        <v>9</v>
      </c>
      <c r="E12" s="13">
        <v>5800</v>
      </c>
      <c r="F12" s="20"/>
      <c r="G12" s="15">
        <f>E12*F12</f>
        <v>0</v>
      </c>
    </row>
    <row r="13" spans="1:7" ht="25.5" customHeight="1">
      <c r="A13" s="32" t="s">
        <v>31</v>
      </c>
      <c r="B13" s="33"/>
      <c r="C13" s="33"/>
      <c r="D13" s="33"/>
      <c r="E13" s="33"/>
      <c r="F13" s="33"/>
      <c r="G13" s="34"/>
    </row>
    <row r="14" spans="1:7" ht="91.5" customHeight="1">
      <c r="A14" s="21" t="s">
        <v>19</v>
      </c>
      <c r="B14" s="10" t="s">
        <v>39</v>
      </c>
      <c r="C14" s="11" t="s">
        <v>34</v>
      </c>
      <c r="D14" s="12" t="s">
        <v>9</v>
      </c>
      <c r="E14" s="13">
        <v>1362.5</v>
      </c>
      <c r="F14" s="22"/>
      <c r="G14" s="15">
        <f>E14*F14</f>
        <v>0</v>
      </c>
    </row>
    <row r="15" spans="1:7" ht="53.25" customHeight="1">
      <c r="A15" s="21" t="s">
        <v>20</v>
      </c>
      <c r="B15" s="31" t="s">
        <v>38</v>
      </c>
      <c r="C15" s="11" t="s">
        <v>23</v>
      </c>
      <c r="D15" s="12" t="s">
        <v>9</v>
      </c>
      <c r="E15" s="13">
        <v>1400</v>
      </c>
      <c r="F15" s="22"/>
      <c r="G15" s="15">
        <f>E15*F15</f>
        <v>0</v>
      </c>
    </row>
    <row r="16" spans="1:7" ht="60" customHeight="1" thickBot="1">
      <c r="A16" s="21" t="s">
        <v>21</v>
      </c>
      <c r="B16" s="31" t="s">
        <v>38</v>
      </c>
      <c r="C16" s="11" t="s">
        <v>25</v>
      </c>
      <c r="D16" s="26" t="s">
        <v>9</v>
      </c>
      <c r="E16" s="27">
        <v>1400</v>
      </c>
      <c r="F16" s="28"/>
      <c r="G16" s="29">
        <f>E16*F16</f>
        <v>0</v>
      </c>
    </row>
    <row r="17" spans="1:7" ht="42" customHeight="1" thickBot="1">
      <c r="A17" s="1"/>
      <c r="B17" s="1"/>
      <c r="C17" s="24"/>
      <c r="D17" s="38" t="s">
        <v>10</v>
      </c>
      <c r="E17" s="38"/>
      <c r="F17" s="38"/>
      <c r="G17" s="30">
        <f>SUM(G9:G16)</f>
        <v>0</v>
      </c>
    </row>
    <row r="18" spans="1:7" ht="36" customHeight="1" thickBot="1">
      <c r="A18" s="1"/>
      <c r="B18" s="1"/>
      <c r="C18" s="24"/>
      <c r="D18" s="38" t="s">
        <v>13</v>
      </c>
      <c r="E18" s="38"/>
      <c r="F18" s="38"/>
      <c r="G18" s="30">
        <f>G17*23%</f>
        <v>0</v>
      </c>
    </row>
    <row r="19" spans="1:7" ht="54" customHeight="1" thickBot="1">
      <c r="A19" s="1"/>
      <c r="B19" s="1"/>
      <c r="C19" s="25"/>
      <c r="D19" s="39" t="s">
        <v>35</v>
      </c>
      <c r="E19" s="39"/>
      <c r="F19" s="39"/>
      <c r="G19" s="30">
        <f>SUM(G17:G18)</f>
        <v>0</v>
      </c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3.5" thickBot="1">
      <c r="A25" s="23"/>
      <c r="B25" s="23"/>
      <c r="C25" s="1"/>
      <c r="D25" s="23"/>
      <c r="E25" s="23"/>
      <c r="F25" s="23"/>
      <c r="G25" s="1"/>
    </row>
    <row r="26" spans="1:7" ht="12.75">
      <c r="A26" s="36" t="s">
        <v>12</v>
      </c>
      <c r="B26" s="36"/>
      <c r="C26" s="1"/>
      <c r="D26" s="35" t="s">
        <v>11</v>
      </c>
      <c r="E26" s="36"/>
      <c r="F26" s="36"/>
      <c r="G26" s="1"/>
    </row>
    <row r="27" spans="1:7" ht="12.75">
      <c r="A27" s="37"/>
      <c r="B27" s="37"/>
      <c r="C27" s="1"/>
      <c r="D27" s="37"/>
      <c r="E27" s="37"/>
      <c r="F27" s="37"/>
      <c r="G27" s="1"/>
    </row>
  </sheetData>
  <sheetProtection/>
  <mergeCells count="13">
    <mergeCell ref="A8:C8"/>
    <mergeCell ref="A10:C10"/>
    <mergeCell ref="A4:G4"/>
    <mergeCell ref="D1:G1"/>
    <mergeCell ref="A2:G2"/>
    <mergeCell ref="A3:G3"/>
    <mergeCell ref="A1:C1"/>
    <mergeCell ref="A13:G13"/>
    <mergeCell ref="D26:F27"/>
    <mergeCell ref="A26:B27"/>
    <mergeCell ref="D17:F17"/>
    <mergeCell ref="D18:F18"/>
    <mergeCell ref="D19:F19"/>
  </mergeCells>
  <printOptions/>
  <pageMargins left="0.984251968503937" right="0" top="0.4" bottom="0.22" header="0" footer="0"/>
  <pageSetup fitToHeight="15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ł</dc:creator>
  <cp:keywords/>
  <dc:description/>
  <cp:lastModifiedBy>Admin</cp:lastModifiedBy>
  <cp:lastPrinted>2017-06-08T08:48:12Z</cp:lastPrinted>
  <dcterms:created xsi:type="dcterms:W3CDTF">2009-02-11T06:41:45Z</dcterms:created>
  <dcterms:modified xsi:type="dcterms:W3CDTF">2017-06-08T09:56:53Z</dcterms:modified>
  <cp:category/>
  <cp:version/>
  <cp:contentType/>
  <cp:contentStatus/>
</cp:coreProperties>
</file>