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oboty drogowe" sheetId="1" r:id="rId1"/>
  </sheets>
  <definedNames>
    <definedName name="Excel_BuiltIn_Print_Area" localSheetId="0">'roboty drogowe'!$A$1:$G$16</definedName>
    <definedName name="_xlnm.Print_Area" localSheetId="0">'roboty drogowe'!$A$1:$G$25</definedName>
  </definedNames>
  <calcPr fullCalcOnLoad="1" fullPrecision="0"/>
</workbook>
</file>

<file path=xl/sharedStrings.xml><?xml version="1.0" encoding="utf-8"?>
<sst xmlns="http://schemas.openxmlformats.org/spreadsheetml/2006/main" count="39" uniqueCount="35">
  <si>
    <t>Zał. do SIWZ</t>
  </si>
  <si>
    <t xml:space="preserve">KOSZTORYS OFERTOWY </t>
  </si>
  <si>
    <t>/ tabela elementów rozliczeniowych /</t>
  </si>
  <si>
    <t>Zad. 1  Remont drogi powiatowej Szreniawa - Przybysławice - Falniów - Jaksice - Szczepanowice nr 1174K 
w miejscowości Przybysławice w km 3+080 do km 6+080, w miejscowości Witowice w km 7+582 do km 7+802</t>
  </si>
  <si>
    <t>LP</t>
  </si>
  <si>
    <t>POZYCJA 
SST</t>
  </si>
  <si>
    <t>OPIS ROBÓT</t>
  </si>
  <si>
    <t>JEDN.</t>
  </si>
  <si>
    <t>ILOŚĆ</t>
  </si>
  <si>
    <t>CENA JEDN.
(NETTO)</t>
  </si>
  <si>
    <t>WARTOŚĆ
(NETTO)</t>
  </si>
  <si>
    <t>I. Roboty przygotowawcze</t>
  </si>
  <si>
    <t>1</t>
  </si>
  <si>
    <t>D-02.00.01
D-02.01.01
D-06.03.01</t>
  </si>
  <si>
    <r>
      <rPr>
        <b/>
        <sz val="12"/>
        <color indexed="8"/>
        <rFont val="Arial"/>
        <family val="2"/>
      </rPr>
      <t xml:space="preserve">Roboty ziemne koparkami podsiębiernymi z transportem urobku samochodami samowyładowczymi do 1 km, koparka 0,40 m3, grunt kategorii III;
</t>
    </r>
    <r>
      <rPr>
        <sz val="12"/>
        <color indexed="8"/>
        <rFont val="Arial"/>
        <family val="2"/>
      </rPr>
      <t>Naprawa uszkodzonych poboczy, polegająca na ścięciu i wyprofilowaniu do wymaganego spadku,</t>
    </r>
  </si>
  <si>
    <t>m3</t>
  </si>
  <si>
    <t>II. Nawierzchnia</t>
  </si>
  <si>
    <t>D-05.03.05b 
D-04.03.01</t>
  </si>
  <si>
    <r>
      <rPr>
        <b/>
        <sz val="12"/>
        <color indexed="8"/>
        <rFont val="Arial"/>
        <family val="2"/>
      </rPr>
      <t xml:space="preserve">Wyrównanie istniejącej podbudowy mieszanką mineralno-bitumiczną, mieszanka asfaltowa, wbudowanie mechaniczne, grysowa (standard II), samochód 10-15 t;
</t>
    </r>
    <r>
      <rPr>
        <sz val="12"/>
        <color indexed="8"/>
        <rFont val="Arial"/>
        <family val="2"/>
      </rPr>
      <t xml:space="preserve">Wykonanie w-wy profilująco -  wzmacniającej z betonu asfaltowego dla ruchu KR2, wraz z oczyszczeniem i skropieniem asfaltem upłynnionym, </t>
    </r>
  </si>
  <si>
    <t>t</t>
  </si>
  <si>
    <t xml:space="preserve">D-05.03.05a 
</t>
  </si>
  <si>
    <r>
      <rPr>
        <b/>
        <sz val="12"/>
        <color indexed="8"/>
        <rFont val="Arial"/>
        <family val="2"/>
      </rPr>
      <t xml:space="preserve">Nawierzchnie z mieszanek mineralno-bitumicznych (warstwa ścieralna), mieszanka asfaltowa, grubość po zagęszczeniu 4·cm, masa grysowa, samochód 5-10 t;
</t>
    </r>
    <r>
      <rPr>
        <sz val="11"/>
        <color indexed="8"/>
        <rFont val="Arial"/>
        <family val="2"/>
      </rPr>
      <t>Wykonanie w-wy ścieralnej z betonu asfaltowego dla ruchu KR2, gr. 4cm,</t>
    </r>
  </si>
  <si>
    <t>m2</t>
  </si>
  <si>
    <t>III. Pobocza</t>
  </si>
  <si>
    <t>D-04.01.01</t>
  </si>
  <si>
    <r>
      <rPr>
        <b/>
        <sz val="12"/>
        <color indexed="8"/>
        <rFont val="Arial"/>
        <family val="2"/>
      </rPr>
      <t xml:space="preserve">Profilowanie i zagęszczanie podłoża pod warstwy konstrukcyjne nawierzchni, mechanicznie, grunt kategorii I-IV;
</t>
    </r>
    <r>
      <rPr>
        <sz val="12"/>
        <color indexed="8"/>
        <rFont val="Arial"/>
        <family val="2"/>
      </rPr>
      <t xml:space="preserve">Profilowanie i zagęszczenie poboczy pod utwardzenie kruszywem kamiennym </t>
    </r>
  </si>
  <si>
    <t>D-06.03.01a</t>
  </si>
  <si>
    <r>
      <rPr>
        <b/>
        <sz val="12"/>
        <color indexed="8"/>
        <rFont val="Arial"/>
        <family val="2"/>
      </rPr>
      <t xml:space="preserve">Podbudowy z kruszyw łamanych, warstwa dolna, po zagęszczeniu 15 cm;
</t>
    </r>
    <r>
      <rPr>
        <sz val="12"/>
        <color indexed="8"/>
        <rFont val="Arial"/>
        <family val="2"/>
      </rPr>
      <t>Naprawa i zabezpieczenie podmytej krawędzi jezdni, kruszywem kamiennym  na dł. 100mb, gr. 30 cm :</t>
    </r>
  </si>
  <si>
    <r>
      <rPr>
        <b/>
        <sz val="12"/>
        <color indexed="8"/>
        <rFont val="Arial"/>
        <family val="2"/>
      </rPr>
      <t xml:space="preserve">Podbudowy z kruszyw łamanych, warstwa górna, po zagęszczeniu 8 cm;
</t>
    </r>
    <r>
      <rPr>
        <sz val="12"/>
        <color indexed="8"/>
        <rFont val="Arial"/>
        <family val="2"/>
      </rPr>
      <t>Utwardzenie poboczy kruszywem kamiennym, łamanym obustronnie gr. 6 cm, na  szer. 0,75m,</t>
    </r>
  </si>
  <si>
    <t>RAZEM WARTOŚĆ ROBÓT  (netto)</t>
  </si>
  <si>
    <t>PODATEK VAT..….%</t>
  </si>
  <si>
    <t>Miejscowość, data</t>
  </si>
  <si>
    <t xml:space="preserve"> 
pieczęć i podpis oferenta</t>
  </si>
  <si>
    <t>Nr sprawy SE.261.4.2017</t>
  </si>
  <si>
    <t>RAZEM CENA ROBÓT (brutto)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</si>
</sst>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b/>
      <sz val="16"/>
      <name val="Arial"/>
      <family val="2"/>
    </font>
    <font>
      <sz val="13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164" fontId="30" fillId="0" borderId="11" xfId="0" applyNumberFormat="1" applyFont="1" applyBorder="1" applyAlignment="1">
      <alignment vertical="center"/>
    </xf>
    <xf numFmtId="164" fontId="30" fillId="0" borderId="10" xfId="0" applyNumberFormat="1" applyFont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0" fillId="0" borderId="0" xfId="0" applyAlignment="1">
      <alignment/>
    </xf>
    <xf numFmtId="0" fontId="29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top"/>
    </xf>
    <xf numFmtId="0" fontId="23" fillId="0" borderId="14" xfId="0" applyFont="1" applyBorder="1" applyAlignment="1">
      <alignment vertical="center"/>
    </xf>
    <xf numFmtId="4" fontId="23" fillId="0" borderId="14" xfId="0" applyNumberFormat="1" applyFont="1" applyBorder="1" applyAlignment="1">
      <alignment vertical="center"/>
    </xf>
    <xf numFmtId="164" fontId="23" fillId="0" borderId="14" xfId="0" applyNumberFormat="1" applyFont="1" applyBorder="1" applyAlignment="1">
      <alignment vertical="center"/>
    </xf>
    <xf numFmtId="164" fontId="23" fillId="0" borderId="15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/>
    </xf>
    <xf numFmtId="165" fontId="26" fillId="24" borderId="16" xfId="0" applyNumberFormat="1" applyFont="1" applyFill="1" applyBorder="1" applyAlignment="1">
      <alignment horizontal="center" vertical="center"/>
    </xf>
    <xf numFmtId="165" fontId="27" fillId="24" borderId="16" xfId="0" applyNumberFormat="1" applyFont="1" applyFill="1" applyBorder="1" applyAlignment="1">
      <alignment horizontal="right" vertical="center"/>
    </xf>
    <xf numFmtId="0" fontId="22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/>
    </xf>
    <xf numFmtId="4" fontId="18" fillId="0" borderId="16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left" vertical="top" wrapText="1"/>
    </xf>
    <xf numFmtId="0" fontId="21" fillId="0" borderId="16" xfId="0" applyFont="1" applyFill="1" applyBorder="1" applyAlignment="1">
      <alignment vertical="top" wrapText="1"/>
    </xf>
    <xf numFmtId="165" fontId="26" fillId="0" borderId="16" xfId="0" applyNumberFormat="1" applyFont="1" applyBorder="1" applyAlignment="1">
      <alignment horizontal="left" vertical="center"/>
    </xf>
    <xf numFmtId="165" fontId="27" fillId="0" borderId="16" xfId="0" applyNumberFormat="1" applyFont="1" applyBorder="1" applyAlignment="1">
      <alignment horizontal="right" vertical="center"/>
    </xf>
    <xf numFmtId="0" fontId="28" fillId="0" borderId="16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165" fontId="26" fillId="0" borderId="16" xfId="0" applyNumberFormat="1" applyFont="1" applyBorder="1" applyAlignment="1">
      <alignment/>
    </xf>
    <xf numFmtId="165" fontId="27" fillId="0" borderId="16" xfId="0" applyNumberFormat="1" applyFont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2.75" customHeight="1"/>
  <cols>
    <col min="1" max="1" width="5.00390625" style="0" customWidth="1"/>
    <col min="2" max="2" width="15.00390625" style="0" customWidth="1"/>
    <col min="3" max="3" width="58.57421875" style="0" customWidth="1"/>
    <col min="4" max="4" width="8.28125" style="0" customWidth="1"/>
    <col min="5" max="5" width="15.00390625" style="0" customWidth="1"/>
    <col min="6" max="6" width="13.7109375" style="0" customWidth="1"/>
    <col min="7" max="7" width="24.140625" style="0" customWidth="1"/>
  </cols>
  <sheetData>
    <row r="1" spans="1:7" ht="21.75" customHeight="1">
      <c r="A1" s="12" t="s">
        <v>33</v>
      </c>
      <c r="B1" s="12"/>
      <c r="C1" s="12"/>
      <c r="D1" s="13" t="s">
        <v>0</v>
      </c>
      <c r="E1" s="13"/>
      <c r="F1" s="13"/>
      <c r="G1" s="13"/>
    </row>
    <row r="2" spans="1:7" ht="30" customHeight="1">
      <c r="A2" s="14" t="s">
        <v>1</v>
      </c>
      <c r="B2" s="14"/>
      <c r="C2" s="14"/>
      <c r="D2" s="14"/>
      <c r="E2" s="14"/>
      <c r="F2" s="14"/>
      <c r="G2" s="14"/>
    </row>
    <row r="3" spans="1:7" ht="35.25" customHeight="1">
      <c r="A3" s="15" t="s">
        <v>2</v>
      </c>
      <c r="B3" s="15"/>
      <c r="C3" s="15"/>
      <c r="D3" s="15"/>
      <c r="E3" s="15"/>
      <c r="F3" s="15"/>
      <c r="G3" s="15"/>
    </row>
    <row r="4" spans="1:7" ht="57.75" customHeight="1">
      <c r="A4" s="16" t="s">
        <v>3</v>
      </c>
      <c r="B4" s="16"/>
      <c r="C4" s="16"/>
      <c r="D4" s="16"/>
      <c r="E4" s="16"/>
      <c r="F4" s="16"/>
      <c r="G4" s="16"/>
    </row>
    <row r="6" spans="1:7" ht="50.25" customHeight="1">
      <c r="A6" s="1" t="s">
        <v>4</v>
      </c>
      <c r="B6" s="2" t="s">
        <v>5</v>
      </c>
      <c r="C6" s="1" t="s">
        <v>6</v>
      </c>
      <c r="D6" s="1" t="s">
        <v>7</v>
      </c>
      <c r="E6" s="1" t="s">
        <v>8</v>
      </c>
      <c r="F6" s="2" t="s">
        <v>9</v>
      </c>
      <c r="G6" s="2" t="s">
        <v>10</v>
      </c>
    </row>
    <row r="7" spans="1:7" ht="15.7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</row>
    <row r="8" spans="1:7" ht="21" customHeight="1">
      <c r="A8" s="17"/>
      <c r="B8" s="18" t="s">
        <v>11</v>
      </c>
      <c r="C8" s="18"/>
      <c r="D8" s="19"/>
      <c r="E8" s="20"/>
      <c r="F8" s="21"/>
      <c r="G8" s="22"/>
    </row>
    <row r="9" spans="1:7" ht="97.5" customHeight="1">
      <c r="A9" s="23" t="s">
        <v>12</v>
      </c>
      <c r="B9" s="24" t="s">
        <v>13</v>
      </c>
      <c r="C9" s="25" t="s">
        <v>14</v>
      </c>
      <c r="D9" s="26" t="s">
        <v>15</v>
      </c>
      <c r="E9" s="27">
        <v>1074</v>
      </c>
      <c r="F9" s="28"/>
      <c r="G9" s="29">
        <f>E9*F9</f>
        <v>0</v>
      </c>
    </row>
    <row r="10" spans="1:7" ht="21" customHeight="1">
      <c r="A10" s="30"/>
      <c r="B10" s="31" t="s">
        <v>16</v>
      </c>
      <c r="C10" s="31"/>
      <c r="D10" s="32"/>
      <c r="E10" s="33"/>
      <c r="F10" s="30"/>
      <c r="G10" s="30"/>
    </row>
    <row r="11" spans="1:7" ht="110.25" customHeight="1">
      <c r="A11" s="34">
        <v>2</v>
      </c>
      <c r="B11" s="24" t="s">
        <v>17</v>
      </c>
      <c r="C11" s="35" t="s">
        <v>18</v>
      </c>
      <c r="D11" s="26" t="s">
        <v>19</v>
      </c>
      <c r="E11" s="27">
        <v>415</v>
      </c>
      <c r="F11" s="30"/>
      <c r="G11" s="30"/>
    </row>
    <row r="12" spans="1:7" ht="97.5" customHeight="1">
      <c r="A12" s="34">
        <v>3</v>
      </c>
      <c r="B12" s="24" t="s">
        <v>20</v>
      </c>
      <c r="C12" s="36" t="s">
        <v>21</v>
      </c>
      <c r="D12" s="26" t="s">
        <v>22</v>
      </c>
      <c r="E12" s="27">
        <v>15880</v>
      </c>
      <c r="F12" s="37"/>
      <c r="G12" s="38" t="e">
        <f>D11*E11</f>
        <v>#VALUE!</v>
      </c>
    </row>
    <row r="13" spans="1:7" ht="25.5" customHeight="1">
      <c r="A13" s="39"/>
      <c r="B13" s="31" t="s">
        <v>23</v>
      </c>
      <c r="C13" s="31"/>
      <c r="D13" s="32"/>
      <c r="E13" s="33"/>
      <c r="F13" s="40"/>
      <c r="G13" s="40"/>
    </row>
    <row r="14" spans="1:7" ht="82.5" customHeight="1">
      <c r="A14" s="34">
        <v>4</v>
      </c>
      <c r="B14" s="24" t="s">
        <v>24</v>
      </c>
      <c r="C14" s="36" t="s">
        <v>25</v>
      </c>
      <c r="D14" s="26" t="s">
        <v>22</v>
      </c>
      <c r="E14" s="27">
        <v>4930</v>
      </c>
      <c r="F14" s="40"/>
      <c r="G14" s="40"/>
    </row>
    <row r="15" spans="1:7" ht="68.25" customHeight="1">
      <c r="A15" s="34">
        <v>5</v>
      </c>
      <c r="B15" s="24" t="s">
        <v>26</v>
      </c>
      <c r="C15" s="36" t="s">
        <v>27</v>
      </c>
      <c r="D15" s="26" t="s">
        <v>22</v>
      </c>
      <c r="E15" s="27">
        <v>100</v>
      </c>
      <c r="F15" s="40"/>
      <c r="G15" s="40"/>
    </row>
    <row r="16" spans="1:7" ht="72" customHeight="1">
      <c r="A16" s="34">
        <v>6</v>
      </c>
      <c r="B16" s="24" t="s">
        <v>26</v>
      </c>
      <c r="C16" s="36" t="s">
        <v>28</v>
      </c>
      <c r="D16" s="26" t="s">
        <v>22</v>
      </c>
      <c r="E16" s="27">
        <v>4830</v>
      </c>
      <c r="F16" s="41"/>
      <c r="G16" s="42">
        <f>E16*F16</f>
        <v>0</v>
      </c>
    </row>
    <row r="17" spans="4:7" ht="31.5" customHeight="1">
      <c r="D17" s="6" t="s">
        <v>29</v>
      </c>
      <c r="E17" s="6"/>
      <c r="F17" s="6"/>
      <c r="G17" s="4" t="e">
        <f>#REF!+#REF!+#REF!+#REF!+#REF!+#REF!+#REF!+#REF!+#REF!+#REF!+#REF!</f>
        <v>#REF!</v>
      </c>
    </row>
    <row r="18" spans="4:7" ht="27" customHeight="1">
      <c r="D18" s="7" t="s">
        <v>30</v>
      </c>
      <c r="E18" s="7"/>
      <c r="F18" s="7"/>
      <c r="G18" s="5" t="e">
        <f>G17*0.23</f>
        <v>#REF!</v>
      </c>
    </row>
    <row r="19" spans="4:7" ht="31.5" customHeight="1">
      <c r="D19" s="8" t="s">
        <v>34</v>
      </c>
      <c r="E19" s="8"/>
      <c r="F19" s="8"/>
      <c r="G19" s="5" t="e">
        <f>SUM(G17:G18)</f>
        <v>#REF!</v>
      </c>
    </row>
    <row r="23" ht="22.5" customHeight="1"/>
    <row r="24" spans="1:6" ht="14.25" customHeight="1">
      <c r="A24" s="9" t="s">
        <v>31</v>
      </c>
      <c r="B24" s="9"/>
      <c r="D24" s="11" t="s">
        <v>32</v>
      </c>
      <c r="E24" s="11"/>
      <c r="F24" s="11"/>
    </row>
    <row r="25" spans="1:6" ht="15.75" customHeight="1">
      <c r="A25" s="10"/>
      <c r="B25" s="10"/>
      <c r="D25" s="10"/>
      <c r="E25" s="10"/>
      <c r="F25" s="10"/>
    </row>
  </sheetData>
  <sheetProtection selectLockedCells="1" selectUnlockedCells="1"/>
  <mergeCells count="13">
    <mergeCell ref="A1:C1"/>
    <mergeCell ref="D1:G1"/>
    <mergeCell ref="A2:G2"/>
    <mergeCell ref="A3:G3"/>
    <mergeCell ref="A4:G4"/>
    <mergeCell ref="B8:C8"/>
    <mergeCell ref="B10:C10"/>
    <mergeCell ref="B13:C13"/>
    <mergeCell ref="D17:F17"/>
    <mergeCell ref="D18:F18"/>
    <mergeCell ref="D19:F19"/>
    <mergeCell ref="A24:B25"/>
    <mergeCell ref="D24:F25"/>
  </mergeCells>
  <printOptions/>
  <pageMargins left="0.9840277777777777" right="0" top="0.4" bottom="0.22013888888888888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2017-08-18T10:43:44Z</dcterms:modified>
  <cp:category/>
  <cp:version/>
  <cp:contentType/>
  <cp:contentStatus/>
</cp:coreProperties>
</file>