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8235" tabRatio="678" activeTab="1"/>
  </bookViews>
  <sheets>
    <sheet name="ODCINEK KM 0+000 - 2+405 - KO" sheetId="1" r:id="rId1"/>
    <sheet name="ODCINEK KM 2+405 - 7+463 - KO" sheetId="2" r:id="rId2"/>
    <sheet name="kosztorys zbiorczy" sheetId="3" r:id="rId3"/>
  </sheets>
  <definedNames>
    <definedName name="_xlnm.Print_Area" localSheetId="2">'kosztorys zbiorczy'!$A$1:$C$16</definedName>
    <definedName name="_xlnm.Print_Area" localSheetId="0">'ODCINEK KM 0+000 - 2+405 - KO'!$A$1:$G$169</definedName>
    <definedName name="_xlnm.Print_Area" localSheetId="1">'ODCINEK KM 2+405 - 7+463 - KO'!$A$1:$G$107</definedName>
  </definedNames>
  <calcPr fullCalcOnLoad="1" fullPrecision="0"/>
</workbook>
</file>

<file path=xl/sharedStrings.xml><?xml version="1.0" encoding="utf-8"?>
<sst xmlns="http://schemas.openxmlformats.org/spreadsheetml/2006/main" count="478" uniqueCount="236">
  <si>
    <t>m3</t>
  </si>
  <si>
    <t>m2</t>
  </si>
  <si>
    <t>m</t>
  </si>
  <si>
    <t>szt</t>
  </si>
  <si>
    <t>Lp,</t>
  </si>
  <si>
    <t>ROBOTY PRZYGOTOWAWCZE</t>
  </si>
  <si>
    <t>Roboty pomiarowe przy liniowych robotach ziemnych - trasa drogi w terenie równinnym</t>
  </si>
  <si>
    <t>km</t>
  </si>
  <si>
    <t>ROBOTY ZIEMNE</t>
  </si>
  <si>
    <t>Opis</t>
  </si>
  <si>
    <t>Ilość</t>
  </si>
  <si>
    <t>Nr spec,techn,</t>
  </si>
  <si>
    <t>D-01,01,01</t>
  </si>
  <si>
    <t>D-01,02,01</t>
  </si>
  <si>
    <t>Ścinanie drzew piłą mechaniczną wraz z karczowaniem pnii i odwozem materiału na odl, 10km(śr, 10-15 cm)</t>
  </si>
  <si>
    <t>szt,</t>
  </si>
  <si>
    <t>Ścinanie drzew piłą mechaniczną z karczowaniem pnii i odwozem materiału na odl, 10km(śr, 16-25 cm)</t>
  </si>
  <si>
    <t>Ścinanie drzew piłą mechaniczną z karczowaniem pnii i odwozem materiału na odl, 10km(śr, 26-35 cm)</t>
  </si>
  <si>
    <t>Ścinanie drzew piłą mechaniczną z karczowaniem pnii i odwozem materiału na odl, 10km(śr, 36-45 cm)</t>
  </si>
  <si>
    <t>Ścinanie drzew piłą mechaniczną z karczowaniem pnii i odwozem materiału na odl, 10km(śr, 46-55 cm)</t>
  </si>
  <si>
    <t>Ścinanie drzew piłą mechaniczną z karczowaniem pnii i odwozem materiału na odl, 10km(śr, 56-65 cm)</t>
  </si>
  <si>
    <t>Ścinanie drzew piłą mechaniczną z karczowaniem pnii i odwozem materiału na odl, 10km(śr, 66-75 cm)</t>
  </si>
  <si>
    <t>D-02,01,01</t>
  </si>
  <si>
    <t>D-02,03,01</t>
  </si>
  <si>
    <t>D-06,01,01</t>
  </si>
  <si>
    <t>D-08,01,01</t>
  </si>
  <si>
    <t>Cena jedn, NETTO</t>
  </si>
  <si>
    <t>Wartość NETTO</t>
  </si>
  <si>
    <t>Pobocza</t>
  </si>
  <si>
    <t xml:space="preserve">Wartość kosztorysowa robót  (netto)                                                           </t>
  </si>
  <si>
    <t>Podatek VAT ( 23%)</t>
  </si>
  <si>
    <t>Wartość kosztorysowa robót ( brutto)</t>
  </si>
  <si>
    <t>Jedn,  obm,</t>
  </si>
  <si>
    <t>Branża inżynieryjna drogowa od km 0+000 do km 2+405</t>
  </si>
  <si>
    <t>Przebudowa drogi powiatowej 1207K relacji Czaple Małe- droga nr 7-Szczepanowice przez wieś, odcinek Czaple Małe - Czaple Wielkie od km 0+000 do km 2+405,</t>
  </si>
  <si>
    <t>szt.</t>
  </si>
  <si>
    <t>Ścinanie drzew piłą mechaniczną z karczowaniem pnii i odwozem materiału na odl, 10km(śr, 76-130 cm) - analogia</t>
  </si>
  <si>
    <t>Karczowanie pni o średnicy 10-15cm koparką podsębiermną w gruntach o normalnej wilgotoności  kategorii III-IV</t>
  </si>
  <si>
    <t>Karczowanie pni o średnicy 16-25cm koparką podsębiermną w gruntach o normalnej wilgotoności  kategorii III-IV</t>
  </si>
  <si>
    <t>Karczowanie pni o średnicy 36-45cm koparką podsębiermną w gruntach o normalnej wilgotoności  kategorii III-IV</t>
  </si>
  <si>
    <t>Karczowanie pni o średnicy 46-55cm koparką podsębiermną w gruntach o normalnej wilgotoności  kategorii III-IV</t>
  </si>
  <si>
    <t>Karczowanie pni o średnicy 66-75cm koparką podsębiermną w gruntach o normalnej wilgotoności  kategorii III-IV</t>
  </si>
  <si>
    <t>Karczowanie pni o średnicy 76-100cm koparką podsębiermną w gruntach o normalnej wilgotoności  kategorii III-IV</t>
  </si>
  <si>
    <t>Załadunek i transport dłużyc z terenu budowy na odl. 15 km ( baza ZDP w Miechowie)</t>
  </si>
  <si>
    <t>kpl</t>
  </si>
  <si>
    <t>Załadunek i transport Korzeni pochodzących z budowy w miejsce wskazane przez zamawiającego odl. 15km</t>
  </si>
  <si>
    <t>ha</t>
  </si>
  <si>
    <t xml:space="preserve">Usinięcie i spalenie pozostałości po karczunku drągowiny, karczy, gałęzi i resztek z drzew bez względu na średnicę </t>
  </si>
  <si>
    <t>mp</t>
  </si>
  <si>
    <t>D-01,02,04</t>
  </si>
  <si>
    <t>Rozebranie słupków do znaków</t>
  </si>
  <si>
    <t>Zdjęcie pionowych znaków lub drogowskazów</t>
  </si>
  <si>
    <t xml:space="preserve">Roboty pomiarowe </t>
  </si>
  <si>
    <t>Usunięcie drzew i krzewów</t>
  </si>
  <si>
    <t>Roboty rozbiórkowe</t>
  </si>
  <si>
    <t>Demontaż wiaty  z przystanku komunikacji publicznej w ok 1+114 str. Lewa. Wiata do oczyszczenia , konserwacji i ponownego montażu po realizacji prac</t>
  </si>
  <si>
    <t>Wykopy w gruntach nieskalistych</t>
  </si>
  <si>
    <t>Roboty ziemne wykonywane koparkami przedsiębiernymi o poj łyżki 0,40 m3 w gruncie kat, IV z transportem urobku samochodami samowyładowczymi na odległość do 1 km</t>
  </si>
  <si>
    <t>Wykopy oraz przekpopy na odkład wykonywane koparkami podsębiernymi o pojemności łyżki 0,25m3</t>
  </si>
  <si>
    <t>Nakłady uzupełniające do tablic za każdy rozpoczety 1km odległości transportu ponad 1km sanochodanmi samowyładowczymi 5-10t gruntu kategorii I-IV po drogach o nawierzchni utwardzonej  x5</t>
  </si>
  <si>
    <t>Części przelotowe prefabrykowanych przepustów drogowych rurowych jednootworowych o średnicy 100cm</t>
  </si>
  <si>
    <t xml:space="preserve"> D-03.01.01</t>
  </si>
  <si>
    <t>Odwodnienie korpusu drogowego</t>
  </si>
  <si>
    <t>Przepusty</t>
  </si>
  <si>
    <t>Przepust  pod DP w km 2+388</t>
  </si>
  <si>
    <t>Ławy fundamentowe betonowe przepustów rurowych</t>
  </si>
  <si>
    <t>Podłoża i obsypki z kruszyw mineralnych dowiezionych</t>
  </si>
  <si>
    <t>D-03,01,01</t>
  </si>
  <si>
    <t>Zagęszczanie nasypów ubijakami ręcznymi, grubość zagęszczanej warstwy w stanie luźnym 20cm, grunt kat.III-IV</t>
  </si>
  <si>
    <t>Przepusty w ciągu DP - bez przepustów zjazdowych i - perony bus</t>
  </si>
  <si>
    <t>Ścianki czołowe przepustów pod zjazdami dla rur o średnicy 40cm</t>
  </si>
  <si>
    <t>Rury PEHD o średnicy 40cm przepustów pod zjazdami - analogia</t>
  </si>
  <si>
    <t>Jezdnia drogi powiatowej</t>
  </si>
  <si>
    <t>Mechaniczne cięcie nawierzchni z mas mineralno-asfaltowych na głębokość 5cm</t>
  </si>
  <si>
    <t xml:space="preserve"> D-01.02.04</t>
  </si>
  <si>
    <t>Rozebranie mechaniczne nawierzchni z mas mineralno-bitumicznych grubości 4cm - wraz z obcięciem krawędzi</t>
  </si>
  <si>
    <t>Wywiezienie gruzu z terenu rozbiórki przy mechanicznym załadowaniu i wyładowaniu, transport  samochodem samowyładowczym na odległosc 1 km</t>
  </si>
  <si>
    <t>D-01.02.09</t>
  </si>
  <si>
    <t>40</t>
  </si>
  <si>
    <t>Opłata za przyjecie na składowisko i utylizacje ,ziemia, gruz, materiały bitumiczne - zgodnie z  zarzadzeniem Ministra Srodowiska</t>
  </si>
  <si>
    <t>Roboty ziemne - wykonanie koryta pod poszerzenie konstrukcji jezdni</t>
  </si>
  <si>
    <t>41</t>
  </si>
  <si>
    <t>Roboty ziemne koparkami podsiebiernymi z transportem urobku samochodami samowyładowczymi do 1 km,</t>
  </si>
  <si>
    <t xml:space="preserve"> D-02.01.01</t>
  </si>
  <si>
    <t>Nakłady uzupełniające do tablic za każdy dalszy rozpoczęty 1km odległości transportu ponad 1km samochodami samowyładowczymi 5-10t gruntu kategorii I-IV po drogach o nawierzchni utwardzonej</t>
  </si>
  <si>
    <t>Zabezpieczenie istniejących sieci</t>
  </si>
  <si>
    <t>Zabezpieczenie istniejących kabli energetycznych rurami ochronnymi dwudzielnymi z PCW o średnicy do 200mm</t>
  </si>
  <si>
    <t xml:space="preserve"> D-03.02.01</t>
  </si>
  <si>
    <t>Zabezpieczenie istniejącej sieci wodociągowej rurami ochronnymi dwudzielnymi z PCW o średnicy do 200mm - analogia</t>
  </si>
  <si>
    <t>Podbudowa</t>
  </si>
  <si>
    <t>D-04.12.01</t>
  </si>
  <si>
    <t>D-05.03.11</t>
  </si>
  <si>
    <t>Frezowanie nawierzchni asfaltowych na głębokości 3cm na zimno przy użyciu frezarki  z odwiezieniem kory asfaltowej na place składowe samochodami samowyładowczymi o ładowności od 10 do 15t</t>
  </si>
  <si>
    <t>D-05,03,05</t>
  </si>
  <si>
    <t>Skropienie nawierzchni asfaltem - wykonane na 2 warstwach</t>
  </si>
  <si>
    <t>51</t>
  </si>
  <si>
    <t>Profilowanie i zagęszczanie ręczne podłoża pod warstwy konstrukcyjne nawierzchni w gruncie kategorii II-IV</t>
  </si>
  <si>
    <t>52</t>
  </si>
  <si>
    <t>Podbudowy z kruszyw łamanych, warstwa górna, grubość warstwy po zagęszczeniu 15cm</t>
  </si>
  <si>
    <t>53</t>
  </si>
  <si>
    <t>Powierzchniowe utrwalanie nawierzchni z  rozsypaniem grysów o frakcji 5-8mm dla warstwy pierwszej oraz 2-5 mm dla warstwy drugiej</t>
  </si>
  <si>
    <t>D-04.01.01</t>
  </si>
  <si>
    <t>D-04.01.02</t>
  </si>
  <si>
    <t>Przebudowa tarcz skrzyżowań dróg gminnych</t>
  </si>
  <si>
    <t>54</t>
  </si>
  <si>
    <t>Koryta o głębokości 20cm na całej szerokości jezdni i chodników wykonywane mechanicznie w gruncie kategorii II-VI</t>
  </si>
  <si>
    <t>Podbudowy z kruszyw łamanych, warstwa dolna, grubość warstwy po zagęszczeniu 15cm</t>
  </si>
  <si>
    <t>D-04.04.02</t>
  </si>
  <si>
    <t xml:space="preserve"> D-05.03.11</t>
  </si>
  <si>
    <t>Skropienie nawierzchni asfaltem</t>
  </si>
  <si>
    <t>D-05.03.05</t>
  </si>
  <si>
    <t>Budowa zjazdów/remont istniejących zjazdów</t>
  </si>
  <si>
    <t>Ławy fundamentowe żwirowe przepustów pod zjazdami</t>
  </si>
  <si>
    <t>D-06,02,01</t>
  </si>
  <si>
    <t>Rury betonowe o średnicy 40cm przepustów pod zjazdami</t>
  </si>
  <si>
    <t>Podbudowy z kruszyw łamanych, warstwa górna, grubość warstwy po zagęszczeniu 10cm</t>
  </si>
  <si>
    <t>Powierzchniowe utrwalanie nawierzchni z  rozsypaniem grysów o frakcji 5-8mm</t>
  </si>
  <si>
    <t>Powierzchniowe utrwalanie nawierzchni z  rozsypaniem grysów o frakcji 2-5mm</t>
  </si>
  <si>
    <t>D-05.03.08</t>
  </si>
  <si>
    <t>Nawierzchnia betonowa -warstwa górna grub.5cm.</t>
  </si>
  <si>
    <t>D-05.03.04</t>
  </si>
  <si>
    <t>Nawierzchnia z mieszanek mineralno-bitumicznych asfaltowych standard I - warstwa ścieralna o grubości po zagęszczeniu 4cm</t>
  </si>
  <si>
    <t>D-05 03 05</t>
  </si>
  <si>
    <t>D--08.02.02</t>
  </si>
  <si>
    <t>Remont zjazdów polegający na rozebraniu elementów zjazdu i ponownemu ułożeniu z dostosowaniem wysokościowym - analogia</t>
  </si>
  <si>
    <t>Ścieki z elementów prefabrykowanych - koryto typu górskiego 65/44x 31x 50 na podsypce cementowo-piaskowej - analogia</t>
  </si>
  <si>
    <t>D-08,05,01</t>
  </si>
  <si>
    <t>Ława betonowa z oporem pod krawężniki</t>
  </si>
  <si>
    <t>Roboty wykończeniowe</t>
  </si>
  <si>
    <t>Elementy ulic</t>
  </si>
  <si>
    <t>Wykonanie ubezpieczenia płytami ażurowymi typu "KRATA" - rowy</t>
  </si>
  <si>
    <t>Urządzenia bezpieczeństwa ruchu</t>
  </si>
  <si>
    <t>D-07.02.01</t>
  </si>
  <si>
    <t>D-07,02,01</t>
  </si>
  <si>
    <t>Pionowe znaki zakazu, nakazu, ostrzegawcze i informacyjne o powierzchni ponad 0,3m2</t>
  </si>
  <si>
    <t>Pionowe drogowskazy jednoramienne o powierzchni ponad 0,3m2</t>
  </si>
  <si>
    <t>D-07,01,01</t>
  </si>
  <si>
    <t>Nawierzchnia</t>
  </si>
  <si>
    <t>Przebudowa drogi powiatowej 1207K relacji Czaple Małe- droga nr 7-Szczepanowice przez wieś, odcinek Czaple Małe - Czaple Wielkie od km 2+405 do km 7+463,</t>
  </si>
  <si>
    <t>Branża inżynieryjna drogowa od km 2+405 do km 7+463</t>
  </si>
  <si>
    <t>d,1</t>
  </si>
  <si>
    <t>Mechaniczne karczowanie zagajników średniej gęstości wraz z odwozem materału na odl, 10km</t>
  </si>
  <si>
    <t>ROBOTY ROZBIÓRKOWE</t>
  </si>
  <si>
    <t>Rozebranie zjazdów wraz z odwozem materiału z rozbiórki na odl, 10km</t>
  </si>
  <si>
    <t>d,2</t>
  </si>
  <si>
    <t>Roboty ziemne wykonywane koparkami przedsiębiernymi o poj łyżki 0,40 m3 w gruncie kat, IV z transportem urobku samochodami samowyładowczymi na odległość do 5 km</t>
  </si>
  <si>
    <t>d,3</t>
  </si>
  <si>
    <t>PODBUDOWY</t>
  </si>
  <si>
    <t>D-04,01,01</t>
  </si>
  <si>
    <t>Ręczne profilowanie i zagęszczenie podłoża pod warstwy konstrukcyjne nawierzchni w gruncie kat, III-IV</t>
  </si>
  <si>
    <t>d,4</t>
  </si>
  <si>
    <t>D-04,04,02</t>
  </si>
  <si>
    <t>Podbudowa z kruszywa łamanego o grubości po zagęszczeniu 15 cm</t>
  </si>
  <si>
    <t>D-04,05,01</t>
  </si>
  <si>
    <t>Podbudowa z gruntu stabilizowanego cementem Rc3/4 MPa- grubość podbudowy po zagęszczeniu 15 cm</t>
  </si>
  <si>
    <t>Podbudowa z gruntu stabilizowanego cementem Rc3/4 MPa- grubość podbudowy po zagęszczeniu 20 cm</t>
  </si>
  <si>
    <t>D-04,06,01b</t>
  </si>
  <si>
    <t>Podbudowa betonowa z dylatacją z bet, C15/20- grubość warstwy po zagęszczeniu 20 cm</t>
  </si>
  <si>
    <t>D-04,12,01</t>
  </si>
  <si>
    <t>NAWIERZCHNIE</t>
  </si>
  <si>
    <t>D-05,03,05b, D-04,03,01</t>
  </si>
  <si>
    <t>d,5</t>
  </si>
  <si>
    <t>D-05,03,05a, D-04,03,01</t>
  </si>
  <si>
    <t>D 05,02,01</t>
  </si>
  <si>
    <t>Zjazdy z kruszywa łamanego gr, 15cm wraz z dwukrotnym powierzchniowym utrwaleniem emulsja asfaltową</t>
  </si>
  <si>
    <t>ROBOTY WYKOŃCZENIOWE</t>
  </si>
  <si>
    <t>Humusowanie skarp z obsianiem przy grubości warstwy humusu 5 cm</t>
  </si>
  <si>
    <t>d,6</t>
  </si>
  <si>
    <t>Zjazdy</t>
  </si>
  <si>
    <t>D-06,02,01a</t>
  </si>
  <si>
    <t>Przepusty rurowe pod zjazdami - o śr, 50 cm na fundamencie z pospółki gr 25cm (98 ścianki czołowe)</t>
  </si>
  <si>
    <t>d,7</t>
  </si>
  <si>
    <t>Przepusty rurowe pod zjazdami i pod korona drogi - o śr, 60cm na fundamencie z pospółki gr 25cm 52 ścianki czołowe)</t>
  </si>
  <si>
    <t>Przepusty rurowe pod zjazdami i pod koroną - o śr, 80 cm na fundamencie z pospółki gr 40cm (12 ścianek czołowych)</t>
  </si>
  <si>
    <t>D-06,03,01a</t>
  </si>
  <si>
    <t>Pobocze z kruszywa łamanego gr, 20 cm</t>
  </si>
  <si>
    <t>d,8</t>
  </si>
  <si>
    <t>Pobocze z kruszywa łamanego gr, 20 cm wraz z dwukrotnym powierzchniowym utrwaleniem emulsja asfaltową</t>
  </si>
  <si>
    <t>URZĄDZENIA BRD</t>
  </si>
  <si>
    <t>D-07 01 01a</t>
  </si>
  <si>
    <t>d,9</t>
  </si>
  <si>
    <t>D-07 02 01</t>
  </si>
  <si>
    <t>Słupki do znaków drogowych z rur stalowych o śr, 60 mm</t>
  </si>
  <si>
    <t>Przymocowanie tablic znaków drogowych zakazu, nakazu, ostrzegawczych, informacyjnych o powierzchni ponad 0,3 m2</t>
  </si>
  <si>
    <t>D-07,05,01</t>
  </si>
  <si>
    <t>Bariery ochronne stalowe jednostronne</t>
  </si>
  <si>
    <t>Zakup i montaż oprawy oświetleniowej ,</t>
  </si>
  <si>
    <t>ELEMENTY ULIC</t>
  </si>
  <si>
    <t>Krawężniki betonowe o wymiarach 20x30 cm na ławie betnowej C12/15</t>
  </si>
  <si>
    <t>d,10</t>
  </si>
  <si>
    <t>D-08,02,02</t>
  </si>
  <si>
    <t>Chodnik z kostki betnowej szarej o grubości 8 cm na na na podsypce cementowo-piaskowej 1:4 gr,3cm</t>
  </si>
  <si>
    <t>Zjazdy z kostki brukowej betonowej kolorowej o grubości 8 cm na podsypce cementowo-piaskowej 1:4 gr 3cm</t>
  </si>
  <si>
    <t>Zatoka autobusowa z kostki brukowej betonowej kolorowej o grubości 8 cm na podsypce cementowo-piaskowej 1:4 gr 3cm</t>
  </si>
  <si>
    <t>D-08,03,01</t>
  </si>
  <si>
    <t>Obrzeża betonowe o wymiarach 30x8 cm na podsypce piaskowej gr, 5cm z wypełnieniem spoin zaprawą cementową</t>
  </si>
  <si>
    <t>Ścieki z kostki betonowej lub elemntów betonowych</t>
  </si>
  <si>
    <t>INNE ROBOTY</t>
  </si>
  <si>
    <t>D-01,03,01</t>
  </si>
  <si>
    <t>Zabezpieczenie podziemej linii NN</t>
  </si>
  <si>
    <t>d,11</t>
  </si>
  <si>
    <t>D-01,03,05</t>
  </si>
  <si>
    <t>Zabezpieczenie sieci wodociągowej</t>
  </si>
  <si>
    <t>Warstwa podbudowy wykonana w technologii recyklingu na zimno MCE gr 20cm</t>
  </si>
  <si>
    <t>Wykonanie podbudowy zasadniczej metodą recyklingu na zimno MCE gr 20cm</t>
  </si>
  <si>
    <t>KOSZTORYS OFERTOWY</t>
  </si>
  <si>
    <t>Warstwa wiążąca z betonu asfaltowego AC 16W dla KR3 o grubości 5cm</t>
  </si>
  <si>
    <t>Warstwa ścieralna z betonu asfaltowego AC 11S dla KR3 o grubości 4cm</t>
  </si>
  <si>
    <t>Warstwa wiążąca z betonu asfaltowego AC 16W dla KR3 o grubości 4cm</t>
  </si>
  <si>
    <t>Słupki z rur stalowych o średnicy 60mm do pionowych znaków drogowych</t>
  </si>
  <si>
    <t>Oznakowanie chemoutwardzalne gładkie grubowarstwowe</t>
  </si>
  <si>
    <t>Warstwa ścieralna asfaltowa AC 11S dla KR3 - grubość po zagęszczeniu 4 cm wraz z oczyszczeniem</t>
  </si>
  <si>
    <t xml:space="preserve">Frezowanie nawierzchni asfaltowych na głębokości 3cm na zimno przy użyciu frezarki  </t>
  </si>
  <si>
    <t>Formowanie i zagęszczanie nasypów spycharkami z gruntu dowiezionego</t>
  </si>
  <si>
    <t>Warstwa wiążąca asfaltowa AC 16W dla KR3 - grubość po zagęszczeniu 5cm wraz z oczyszczeniem i skropieniem</t>
  </si>
  <si>
    <t>Warstwa ścieralna asfaltowa AC 11S dla KR3 - grubość po zagęszczeniu 4 cm wraz z oczyszczeniem i skropieniem</t>
  </si>
  <si>
    <t>Oznakowanie poziome chemoutwardzalne grubowarstwowe gładkie</t>
  </si>
  <si>
    <t>Znak aktywny D-6 kroczący ludzik przy przejściu dla pieszych na słupku</t>
  </si>
  <si>
    <t>Wykonanie frezowania odciążającego</t>
  </si>
  <si>
    <t xml:space="preserve">Obudowy wlotów (wylotów) prefabrykowanych przepustów drogowych rurowych </t>
  </si>
  <si>
    <t>Miejscowość, data</t>
  </si>
  <si>
    <t>Pieczęć i podpis ofertenta</t>
  </si>
  <si>
    <t>Lp.</t>
  </si>
  <si>
    <t>Nazwa odcinka</t>
  </si>
  <si>
    <t>wartość robót brutto [PLN]</t>
  </si>
  <si>
    <t>Razem wartość robót brutto</t>
  </si>
  <si>
    <t>Podatek VAT….. %</t>
  </si>
  <si>
    <t>Razem wartość robót netto</t>
  </si>
  <si>
    <t>KOSZTORYS OFERTOWY - ZBIORCZY</t>
  </si>
  <si>
    <r>
      <t xml:space="preserve">odcinek nr 1   </t>
    </r>
    <r>
      <rPr>
        <b/>
        <sz val="12"/>
        <color indexed="8"/>
        <rFont val="Calibri"/>
        <family val="2"/>
      </rPr>
      <t>od km 0+000 do km 2+405</t>
    </r>
  </si>
  <si>
    <r>
      <t xml:space="preserve">odcinek nr 2   </t>
    </r>
    <r>
      <rPr>
        <b/>
        <sz val="12"/>
        <color indexed="8"/>
        <rFont val="Calibri"/>
        <family val="2"/>
      </rPr>
      <t xml:space="preserve">od km 2+405 do 7+463 </t>
    </r>
  </si>
  <si>
    <t>Przebudowa drogi powiatowej 1207K relacji Czaple Małe- droga nr 7-Szczepanowice przez wieś, odcinek Czaple Małe - Czaple Wielkie od km 0+000 do km 7+463</t>
  </si>
  <si>
    <t>Pieczęć i podpis oferenta</t>
  </si>
  <si>
    <t>Karczowanie pni o średnicy 26-35cm koparką podsębiermną w gruntach o normalnej wilgotoności  kategorii III-IV</t>
  </si>
  <si>
    <t>Nr sprawy SE.261.2.2018</t>
  </si>
  <si>
    <t>zał. 1a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</si>
</sst>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8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168" fontId="4" fillId="0" borderId="29" xfId="0" applyNumberFormat="1" applyFont="1" applyBorder="1" applyAlignment="1">
      <alignment vertical="center" wrapText="1"/>
    </xf>
    <xf numFmtId="168" fontId="4" fillId="0" borderId="21" xfId="0" applyNumberFormat="1" applyFont="1" applyBorder="1" applyAlignment="1">
      <alignment vertical="center" wrapText="1"/>
    </xf>
    <xf numFmtId="168" fontId="0" fillId="0" borderId="21" xfId="0" applyNumberFormat="1" applyBorder="1" applyAlignment="1">
      <alignment vertical="center" wrapText="1"/>
    </xf>
    <xf numFmtId="168" fontId="0" fillId="0" borderId="15" xfId="0" applyNumberFormat="1" applyBorder="1" applyAlignment="1">
      <alignment vertical="center" wrapText="1"/>
    </xf>
    <xf numFmtId="168" fontId="3" fillId="0" borderId="15" xfId="0" applyNumberFormat="1" applyFont="1" applyBorder="1" applyAlignment="1">
      <alignment vertical="center" wrapText="1"/>
    </xf>
    <xf numFmtId="168" fontId="4" fillId="0" borderId="15" xfId="0" applyNumberFormat="1" applyFont="1" applyBorder="1" applyAlignment="1">
      <alignment vertical="center" wrapText="1"/>
    </xf>
    <xf numFmtId="168" fontId="4" fillId="0" borderId="3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vertical="center" wrapText="1"/>
    </xf>
    <xf numFmtId="168" fontId="4" fillId="0" borderId="15" xfId="0" applyNumberFormat="1" applyFont="1" applyBorder="1" applyAlignment="1">
      <alignment horizontal="right" vertical="center" wrapText="1"/>
    </xf>
    <xf numFmtId="168" fontId="4" fillId="0" borderId="31" xfId="0" applyNumberFormat="1" applyFont="1" applyBorder="1" applyAlignment="1">
      <alignment vertical="center" wrapText="1"/>
    </xf>
    <xf numFmtId="168" fontId="4" fillId="0" borderId="31" xfId="0" applyNumberFormat="1" applyFont="1" applyBorder="1" applyAlignment="1">
      <alignment horizontal="right" vertical="center" wrapText="1"/>
    </xf>
    <xf numFmtId="168" fontId="0" fillId="0" borderId="0" xfId="0" applyNumberForma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vertical="center" wrapText="1"/>
    </xf>
    <xf numFmtId="168" fontId="3" fillId="0" borderId="34" xfId="0" applyNumberFormat="1" applyFont="1" applyBorder="1" applyAlignment="1">
      <alignment vertical="center" wrapText="1"/>
    </xf>
    <xf numFmtId="168" fontId="3" fillId="0" borderId="35" xfId="0" applyNumberFormat="1" applyFont="1" applyBorder="1" applyAlignment="1">
      <alignment vertical="center" wrapText="1"/>
    </xf>
    <xf numFmtId="168" fontId="3" fillId="0" borderId="3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168" fontId="3" fillId="0" borderId="3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68" fontId="4" fillId="0" borderId="37" xfId="0" applyNumberFormat="1" applyFont="1" applyBorder="1" applyAlignment="1">
      <alignment vertical="center" wrapText="1"/>
    </xf>
    <xf numFmtId="168" fontId="4" fillId="0" borderId="33" xfId="0" applyNumberFormat="1" applyFont="1" applyBorder="1" applyAlignment="1">
      <alignment vertical="center" wrapText="1"/>
    </xf>
    <xf numFmtId="168" fontId="0" fillId="0" borderId="33" xfId="0" applyNumberFormat="1" applyBorder="1" applyAlignment="1">
      <alignment vertical="center" wrapText="1"/>
    </xf>
    <xf numFmtId="168" fontId="0" fillId="0" borderId="38" xfId="0" applyNumberFormat="1" applyBorder="1" applyAlignment="1">
      <alignment vertical="center" wrapText="1"/>
    </xf>
    <xf numFmtId="168" fontId="4" fillId="0" borderId="38" xfId="0" applyNumberFormat="1" applyFont="1" applyBorder="1" applyAlignment="1">
      <alignment vertical="center" wrapText="1"/>
    </xf>
    <xf numFmtId="168" fontId="3" fillId="0" borderId="37" xfId="0" applyNumberFormat="1" applyFont="1" applyBorder="1" applyAlignment="1">
      <alignment vertical="center" wrapText="1"/>
    </xf>
    <xf numFmtId="168" fontId="0" fillId="0" borderId="39" xfId="0" applyNumberFormat="1" applyBorder="1" applyAlignment="1">
      <alignment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top" wrapText="1"/>
    </xf>
    <xf numFmtId="168" fontId="0" fillId="0" borderId="42" xfId="0" applyNumberFormat="1" applyBorder="1" applyAlignment="1">
      <alignment vertical="center" wrapText="1"/>
    </xf>
    <xf numFmtId="168" fontId="3" fillId="0" borderId="43" xfId="0" applyNumberFormat="1" applyFont="1" applyBorder="1" applyAlignment="1">
      <alignment vertical="center" wrapText="1"/>
    </xf>
    <xf numFmtId="0" fontId="5" fillId="0" borderId="44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0" fontId="10" fillId="0" borderId="29" xfId="0" applyFont="1" applyBorder="1" applyAlignment="1">
      <alignment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14" xfId="0" applyNumberFormat="1" applyFont="1" applyBorder="1" applyAlignment="1">
      <alignment horizontal="right" vertical="center" wrapText="1"/>
    </xf>
    <xf numFmtId="0" fontId="12" fillId="0" borderId="15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0" borderId="15" xfId="0" applyFont="1" applyBorder="1" applyAlignment="1">
      <alignment horizontal="right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12" fillId="0" borderId="4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0" fontId="14" fillId="0" borderId="15" xfId="0" applyFont="1" applyBorder="1" applyAlignment="1">
      <alignment horizontal="right"/>
    </xf>
    <xf numFmtId="0" fontId="15" fillId="0" borderId="1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14" fillId="0" borderId="52" xfId="0" applyFont="1" applyBorder="1" applyAlignment="1">
      <alignment horizontal="right"/>
    </xf>
    <xf numFmtId="0" fontId="0" fillId="0" borderId="53" xfId="0" applyBorder="1" applyAlignment="1">
      <alignment/>
    </xf>
    <xf numFmtId="0" fontId="15" fillId="0" borderId="54" xfId="0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0" fillId="0" borderId="55" xfId="0" applyBorder="1" applyAlignment="1">
      <alignment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8" fontId="3" fillId="0" borderId="34" xfId="0" applyNumberFormat="1" applyFont="1" applyBorder="1" applyAlignment="1">
      <alignment vertical="center" wrapText="1"/>
    </xf>
    <xf numFmtId="168" fontId="3" fillId="0" borderId="35" xfId="0" applyNumberFormat="1" applyFont="1" applyBorder="1" applyAlignment="1">
      <alignment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vertical="center" wrapText="1"/>
    </xf>
    <xf numFmtId="168" fontId="3" fillId="0" borderId="12" xfId="0" applyNumberFormat="1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168" fontId="3" fillId="0" borderId="32" xfId="0" applyNumberFormat="1" applyFont="1" applyBorder="1" applyAlignment="1">
      <alignment vertical="center" wrapText="1"/>
    </xf>
    <xf numFmtId="168" fontId="3" fillId="0" borderId="36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vertical="center" wrapText="1"/>
    </xf>
    <xf numFmtId="0" fontId="12" fillId="0" borderId="73" xfId="0" applyNumberFormat="1" applyFont="1" applyBorder="1" applyAlignment="1">
      <alignment horizontal="right" vertical="center" wrapText="1"/>
    </xf>
    <xf numFmtId="0" fontId="13" fillId="0" borderId="43" xfId="0" applyFont="1" applyBorder="1" applyAlignment="1">
      <alignment vertical="center" wrapText="1"/>
    </xf>
    <xf numFmtId="168" fontId="4" fillId="0" borderId="15" xfId="0" applyNumberFormat="1" applyFont="1" applyBorder="1" applyAlignment="1">
      <alignment vertical="center" wrapText="1"/>
    </xf>
    <xf numFmtId="168" fontId="0" fillId="0" borderId="15" xfId="0" applyNumberFormat="1" applyBorder="1" applyAlignment="1">
      <alignment vertical="center" wrapText="1"/>
    </xf>
    <xf numFmtId="0" fontId="5" fillId="0" borderId="74" xfId="0" applyNumberFormat="1" applyFont="1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12" fillId="0" borderId="6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right" vertical="center" wrapText="1"/>
    </xf>
    <xf numFmtId="0" fontId="13" fillId="0" borderId="76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8" fontId="3" fillId="0" borderId="34" xfId="0" applyNumberFormat="1" applyFont="1" applyBorder="1" applyAlignment="1">
      <alignment horizontal="right" vertical="center" wrapText="1"/>
    </xf>
    <xf numFmtId="168" fontId="3" fillId="0" borderId="36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2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3" fillId="0" borderId="77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32" xfId="0" applyNumberFormat="1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12" fillId="0" borderId="80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68" fontId="3" fillId="0" borderId="81" xfId="0" applyNumberFormat="1" applyFont="1" applyBorder="1" applyAlignment="1">
      <alignment horizontal="right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83" xfId="0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0" fontId="0" fillId="0" borderId="65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3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35" xfId="0" applyNumberFormat="1" applyFont="1" applyBorder="1" applyAlignment="1">
      <alignment horizontal="right" vertical="center" wrapText="1"/>
    </xf>
    <xf numFmtId="0" fontId="4" fillId="0" borderId="84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left" vertical="center" wrapText="1"/>
    </xf>
    <xf numFmtId="0" fontId="4" fillId="0" borderId="8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6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SheetLayoutView="100" workbookViewId="0" topLeftCell="A1">
      <selection activeCell="D11" sqref="D11:D13"/>
    </sheetView>
  </sheetViews>
  <sheetFormatPr defaultColWidth="9.140625" defaultRowHeight="15"/>
  <cols>
    <col min="1" max="1" width="4.421875" style="0" customWidth="1"/>
    <col min="2" max="2" width="10.421875" style="0" customWidth="1"/>
    <col min="3" max="3" width="30.57421875" style="0" customWidth="1"/>
    <col min="4" max="4" width="8.00390625" style="99" customWidth="1"/>
    <col min="5" max="5" width="9.00390625" style="99" customWidth="1"/>
    <col min="6" max="6" width="11.57421875" style="0" customWidth="1"/>
    <col min="7" max="7" width="17.8515625" style="4" customWidth="1"/>
    <col min="14" max="14" width="12.28125" style="0" customWidth="1"/>
    <col min="15" max="15" width="15.00390625" style="0" bestFit="1" customWidth="1"/>
  </cols>
  <sheetData>
    <row r="1" spans="1:7" ht="15">
      <c r="A1" s="122" t="s">
        <v>205</v>
      </c>
      <c r="B1" s="123"/>
      <c r="C1" s="123"/>
      <c r="D1" s="123"/>
      <c r="E1" s="123"/>
      <c r="F1" s="123"/>
      <c r="G1" s="124"/>
    </row>
    <row r="2" spans="1:7" ht="42.75" customHeight="1" thickBot="1">
      <c r="A2" s="125" t="s">
        <v>34</v>
      </c>
      <c r="B2" s="126"/>
      <c r="C2" s="126"/>
      <c r="D2" s="126"/>
      <c r="E2" s="126"/>
      <c r="F2" s="126"/>
      <c r="G2" s="127"/>
    </row>
    <row r="3" spans="1:7" ht="27" customHeight="1" thickBot="1">
      <c r="A3" s="128" t="s">
        <v>33</v>
      </c>
      <c r="B3" s="129"/>
      <c r="C3" s="129"/>
      <c r="D3" s="129"/>
      <c r="E3" s="129"/>
      <c r="F3" s="129"/>
      <c r="G3" s="130"/>
    </row>
    <row r="4" spans="1:7" ht="31.5" customHeight="1">
      <c r="A4" s="3" t="s">
        <v>4</v>
      </c>
      <c r="B4" s="3" t="s">
        <v>11</v>
      </c>
      <c r="C4" s="3" t="s">
        <v>9</v>
      </c>
      <c r="D4" s="79" t="s">
        <v>32</v>
      </c>
      <c r="E4" s="79" t="s">
        <v>10</v>
      </c>
      <c r="F4" s="3" t="s">
        <v>26</v>
      </c>
      <c r="G4" s="28" t="s">
        <v>27</v>
      </c>
    </row>
    <row r="5" spans="1:7" ht="15" customHeight="1">
      <c r="A5" s="1"/>
      <c r="B5" s="2"/>
      <c r="C5" s="131" t="s">
        <v>5</v>
      </c>
      <c r="D5" s="132"/>
      <c r="E5" s="132"/>
      <c r="F5" s="132"/>
      <c r="G5" s="133"/>
    </row>
    <row r="6" spans="1:7" ht="15" customHeight="1">
      <c r="A6" s="6"/>
      <c r="B6" s="7"/>
      <c r="C6" s="8" t="s">
        <v>52</v>
      </c>
      <c r="D6" s="80"/>
      <c r="E6" s="80"/>
      <c r="F6" s="35"/>
      <c r="G6" s="54"/>
    </row>
    <row r="7" spans="1:7" ht="16.5" customHeight="1">
      <c r="A7" s="134">
        <v>1</v>
      </c>
      <c r="B7" s="134" t="s">
        <v>12</v>
      </c>
      <c r="C7" s="134" t="s">
        <v>6</v>
      </c>
      <c r="D7" s="139" t="s">
        <v>7</v>
      </c>
      <c r="E7" s="139">
        <v>2.405</v>
      </c>
      <c r="F7" s="145"/>
      <c r="G7" s="120"/>
    </row>
    <row r="8" spans="1:7" ht="16.5" customHeight="1">
      <c r="A8" s="135"/>
      <c r="B8" s="137"/>
      <c r="C8" s="137"/>
      <c r="D8" s="140"/>
      <c r="E8" s="140"/>
      <c r="F8" s="146"/>
      <c r="G8" s="121"/>
    </row>
    <row r="9" spans="1:7" ht="15" customHeight="1">
      <c r="A9" s="136"/>
      <c r="B9" s="138"/>
      <c r="C9" s="138"/>
      <c r="D9" s="141"/>
      <c r="E9" s="141"/>
      <c r="F9" s="147"/>
      <c r="G9" s="148"/>
    </row>
    <row r="10" spans="1:7" ht="15" customHeight="1">
      <c r="A10" s="66"/>
      <c r="B10" s="65"/>
      <c r="C10" s="5" t="s">
        <v>53</v>
      </c>
      <c r="D10" s="81"/>
      <c r="E10" s="82"/>
      <c r="F10" s="59"/>
      <c r="G10" s="61"/>
    </row>
    <row r="11" spans="1:7" ht="16.5" customHeight="1">
      <c r="A11" s="134">
        <v>2</v>
      </c>
      <c r="B11" s="134" t="s">
        <v>13</v>
      </c>
      <c r="C11" s="134" t="s">
        <v>14</v>
      </c>
      <c r="D11" s="139" t="s">
        <v>15</v>
      </c>
      <c r="E11" s="139">
        <v>13</v>
      </c>
      <c r="F11" s="145"/>
      <c r="G11" s="120"/>
    </row>
    <row r="12" spans="1:7" ht="16.5" customHeight="1">
      <c r="A12" s="135"/>
      <c r="B12" s="137"/>
      <c r="C12" s="137"/>
      <c r="D12" s="140"/>
      <c r="E12" s="140"/>
      <c r="F12" s="146"/>
      <c r="G12" s="121"/>
    </row>
    <row r="13" spans="1:7" ht="15" customHeight="1">
      <c r="A13" s="136"/>
      <c r="B13" s="138"/>
      <c r="C13" s="138"/>
      <c r="D13" s="141"/>
      <c r="E13" s="141"/>
      <c r="F13" s="146"/>
      <c r="G13" s="121"/>
    </row>
    <row r="14" spans="1:7" ht="16.5" customHeight="1">
      <c r="A14" s="134">
        <v>3</v>
      </c>
      <c r="B14" s="134" t="s">
        <v>13</v>
      </c>
      <c r="C14" s="134" t="s">
        <v>16</v>
      </c>
      <c r="D14" s="139" t="s">
        <v>15</v>
      </c>
      <c r="E14" s="142">
        <v>4</v>
      </c>
      <c r="F14" s="144"/>
      <c r="G14" s="144"/>
    </row>
    <row r="15" spans="1:7" ht="15" customHeight="1">
      <c r="A15" s="136"/>
      <c r="B15" s="138"/>
      <c r="C15" s="138"/>
      <c r="D15" s="141"/>
      <c r="E15" s="143"/>
      <c r="F15" s="144"/>
      <c r="G15" s="144"/>
    </row>
    <row r="16" spans="1:7" ht="16.5" customHeight="1">
      <c r="A16" s="134">
        <v>4</v>
      </c>
      <c r="B16" s="134" t="s">
        <v>13</v>
      </c>
      <c r="C16" s="134" t="s">
        <v>17</v>
      </c>
      <c r="D16" s="139" t="s">
        <v>15</v>
      </c>
      <c r="E16" s="142">
        <v>12</v>
      </c>
      <c r="F16" s="144"/>
      <c r="G16" s="144"/>
    </row>
    <row r="17" spans="1:7" ht="15" customHeight="1">
      <c r="A17" s="136"/>
      <c r="B17" s="138"/>
      <c r="C17" s="138"/>
      <c r="D17" s="141"/>
      <c r="E17" s="143"/>
      <c r="F17" s="144"/>
      <c r="G17" s="144"/>
    </row>
    <row r="18" spans="1:7" ht="16.5" customHeight="1">
      <c r="A18" s="134">
        <v>5</v>
      </c>
      <c r="B18" s="134" t="s">
        <v>13</v>
      </c>
      <c r="C18" s="134" t="s">
        <v>18</v>
      </c>
      <c r="D18" s="139" t="s">
        <v>15</v>
      </c>
      <c r="E18" s="142">
        <v>6</v>
      </c>
      <c r="F18" s="144"/>
      <c r="G18" s="144"/>
    </row>
    <row r="19" spans="1:7" ht="15" customHeight="1">
      <c r="A19" s="136"/>
      <c r="B19" s="138"/>
      <c r="C19" s="138"/>
      <c r="D19" s="141"/>
      <c r="E19" s="143"/>
      <c r="F19" s="144"/>
      <c r="G19" s="144"/>
    </row>
    <row r="20" spans="1:7" ht="16.5" customHeight="1">
      <c r="A20" s="134">
        <v>6</v>
      </c>
      <c r="B20" s="134" t="s">
        <v>13</v>
      </c>
      <c r="C20" s="134" t="s">
        <v>19</v>
      </c>
      <c r="D20" s="139" t="s">
        <v>15</v>
      </c>
      <c r="E20" s="142">
        <v>3</v>
      </c>
      <c r="F20" s="144"/>
      <c r="G20" s="144"/>
    </row>
    <row r="21" spans="1:7" ht="15" customHeight="1">
      <c r="A21" s="136"/>
      <c r="B21" s="138"/>
      <c r="C21" s="138"/>
      <c r="D21" s="141"/>
      <c r="E21" s="143"/>
      <c r="F21" s="144"/>
      <c r="G21" s="144"/>
    </row>
    <row r="22" spans="1:7" ht="16.5" customHeight="1">
      <c r="A22" s="134">
        <v>7</v>
      </c>
      <c r="B22" s="134" t="s">
        <v>13</v>
      </c>
      <c r="C22" s="134" t="s">
        <v>20</v>
      </c>
      <c r="D22" s="139" t="s">
        <v>15</v>
      </c>
      <c r="E22" s="142">
        <v>6</v>
      </c>
      <c r="F22" s="144"/>
      <c r="G22" s="144"/>
    </row>
    <row r="23" spans="1:7" ht="15" customHeight="1">
      <c r="A23" s="136"/>
      <c r="B23" s="138"/>
      <c r="C23" s="138"/>
      <c r="D23" s="141"/>
      <c r="E23" s="143"/>
      <c r="F23" s="144"/>
      <c r="G23" s="144"/>
    </row>
    <row r="24" spans="1:7" ht="16.5" customHeight="1">
      <c r="A24" s="134">
        <v>8</v>
      </c>
      <c r="B24" s="134" t="s">
        <v>13</v>
      </c>
      <c r="C24" s="134" t="s">
        <v>21</v>
      </c>
      <c r="D24" s="139" t="s">
        <v>15</v>
      </c>
      <c r="E24" s="142">
        <v>5</v>
      </c>
      <c r="F24" s="144"/>
      <c r="G24" s="144"/>
    </row>
    <row r="25" spans="1:7" ht="15" customHeight="1">
      <c r="A25" s="136"/>
      <c r="B25" s="138"/>
      <c r="C25" s="138"/>
      <c r="D25" s="141"/>
      <c r="E25" s="143"/>
      <c r="F25" s="144"/>
      <c r="G25" s="144"/>
    </row>
    <row r="26" spans="1:7" ht="16.5" customHeight="1">
      <c r="A26" s="134">
        <v>9</v>
      </c>
      <c r="B26" s="134" t="s">
        <v>13</v>
      </c>
      <c r="C26" s="134" t="s">
        <v>36</v>
      </c>
      <c r="D26" s="139" t="s">
        <v>35</v>
      </c>
      <c r="E26" s="142">
        <v>3</v>
      </c>
      <c r="F26" s="144"/>
      <c r="G26" s="144"/>
    </row>
    <row r="27" spans="1:7" ht="15" customHeight="1">
      <c r="A27" s="136"/>
      <c r="B27" s="138"/>
      <c r="C27" s="138"/>
      <c r="D27" s="141"/>
      <c r="E27" s="143"/>
      <c r="F27" s="144"/>
      <c r="G27" s="144"/>
    </row>
    <row r="28" spans="1:7" ht="15" customHeight="1">
      <c r="A28" s="134">
        <v>10</v>
      </c>
      <c r="B28" s="134" t="s">
        <v>13</v>
      </c>
      <c r="C28" s="134" t="s">
        <v>37</v>
      </c>
      <c r="D28" s="139" t="s">
        <v>15</v>
      </c>
      <c r="E28" s="142">
        <v>13</v>
      </c>
      <c r="F28" s="144"/>
      <c r="G28" s="144"/>
    </row>
    <row r="29" spans="1:7" ht="15" customHeight="1">
      <c r="A29" s="136"/>
      <c r="B29" s="138"/>
      <c r="C29" s="138"/>
      <c r="D29" s="141"/>
      <c r="E29" s="143"/>
      <c r="F29" s="144"/>
      <c r="G29" s="144"/>
    </row>
    <row r="30" spans="1:7" ht="15" customHeight="1">
      <c r="A30" s="134">
        <v>11</v>
      </c>
      <c r="B30" s="134" t="s">
        <v>13</v>
      </c>
      <c r="C30" s="134" t="s">
        <v>38</v>
      </c>
      <c r="D30" s="139" t="s">
        <v>15</v>
      </c>
      <c r="E30" s="142">
        <v>4</v>
      </c>
      <c r="F30" s="144"/>
      <c r="G30" s="144"/>
    </row>
    <row r="31" spans="1:7" ht="15" customHeight="1">
      <c r="A31" s="136"/>
      <c r="B31" s="138"/>
      <c r="C31" s="138"/>
      <c r="D31" s="141"/>
      <c r="E31" s="143"/>
      <c r="F31" s="144"/>
      <c r="G31" s="144"/>
    </row>
    <row r="32" spans="1:7" ht="15" customHeight="1">
      <c r="A32" s="134">
        <v>12</v>
      </c>
      <c r="B32" s="134" t="s">
        <v>13</v>
      </c>
      <c r="C32" s="134" t="s">
        <v>233</v>
      </c>
      <c r="D32" s="139" t="s">
        <v>15</v>
      </c>
      <c r="E32" s="142">
        <v>12</v>
      </c>
      <c r="F32" s="144"/>
      <c r="G32" s="144"/>
    </row>
    <row r="33" spans="1:7" ht="22.5" customHeight="1">
      <c r="A33" s="136"/>
      <c r="B33" s="138"/>
      <c r="C33" s="138"/>
      <c r="D33" s="141"/>
      <c r="E33" s="143"/>
      <c r="F33" s="144"/>
      <c r="G33" s="144"/>
    </row>
    <row r="34" spans="1:7" ht="15" customHeight="1">
      <c r="A34" s="134">
        <v>13</v>
      </c>
      <c r="B34" s="134" t="s">
        <v>13</v>
      </c>
      <c r="C34" s="134" t="s">
        <v>39</v>
      </c>
      <c r="D34" s="139" t="s">
        <v>15</v>
      </c>
      <c r="E34" s="142">
        <v>6</v>
      </c>
      <c r="F34" s="144"/>
      <c r="G34" s="144"/>
    </row>
    <row r="35" spans="1:7" ht="15" customHeight="1">
      <c r="A35" s="136"/>
      <c r="B35" s="138"/>
      <c r="C35" s="138"/>
      <c r="D35" s="141"/>
      <c r="E35" s="143"/>
      <c r="F35" s="144"/>
      <c r="G35" s="144"/>
    </row>
    <row r="36" spans="1:7" ht="15" customHeight="1">
      <c r="A36" s="134">
        <v>14</v>
      </c>
      <c r="B36" s="134" t="s">
        <v>13</v>
      </c>
      <c r="C36" s="134" t="s">
        <v>40</v>
      </c>
      <c r="D36" s="139" t="s">
        <v>15</v>
      </c>
      <c r="E36" s="142">
        <v>3</v>
      </c>
      <c r="F36" s="144"/>
      <c r="G36" s="144"/>
    </row>
    <row r="37" spans="1:7" ht="15" customHeight="1">
      <c r="A37" s="136"/>
      <c r="B37" s="138"/>
      <c r="C37" s="138"/>
      <c r="D37" s="141"/>
      <c r="E37" s="143"/>
      <c r="F37" s="144"/>
      <c r="G37" s="144"/>
    </row>
    <row r="38" spans="1:7" ht="15" customHeight="1">
      <c r="A38" s="134">
        <v>15</v>
      </c>
      <c r="B38" s="134" t="s">
        <v>13</v>
      </c>
      <c r="C38" s="134" t="s">
        <v>41</v>
      </c>
      <c r="D38" s="139" t="s">
        <v>15</v>
      </c>
      <c r="E38" s="142">
        <v>5</v>
      </c>
      <c r="F38" s="144"/>
      <c r="G38" s="144"/>
    </row>
    <row r="39" spans="1:7" ht="15" customHeight="1">
      <c r="A39" s="136"/>
      <c r="B39" s="138"/>
      <c r="C39" s="138"/>
      <c r="D39" s="141"/>
      <c r="E39" s="143"/>
      <c r="F39" s="144"/>
      <c r="G39" s="144"/>
    </row>
    <row r="40" spans="1:7" ht="15" customHeight="1">
      <c r="A40" s="134">
        <v>16</v>
      </c>
      <c r="B40" s="134" t="s">
        <v>13</v>
      </c>
      <c r="C40" s="134" t="s">
        <v>42</v>
      </c>
      <c r="D40" s="139" t="s">
        <v>15</v>
      </c>
      <c r="E40" s="142">
        <v>3</v>
      </c>
      <c r="F40" s="144"/>
      <c r="G40" s="144"/>
    </row>
    <row r="41" spans="1:7" ht="15" customHeight="1">
      <c r="A41" s="136"/>
      <c r="B41" s="138"/>
      <c r="C41" s="138"/>
      <c r="D41" s="141"/>
      <c r="E41" s="143"/>
      <c r="F41" s="144"/>
      <c r="G41" s="144"/>
    </row>
    <row r="42" spans="1:7" ht="15" customHeight="1">
      <c r="A42" s="134">
        <v>17</v>
      </c>
      <c r="B42" s="134" t="s">
        <v>13</v>
      </c>
      <c r="C42" s="134" t="s">
        <v>43</v>
      </c>
      <c r="D42" s="139" t="s">
        <v>44</v>
      </c>
      <c r="E42" s="142">
        <v>1</v>
      </c>
      <c r="F42" s="144"/>
      <c r="G42" s="144"/>
    </row>
    <row r="43" spans="1:7" ht="15" customHeight="1">
      <c r="A43" s="136"/>
      <c r="B43" s="138"/>
      <c r="C43" s="138"/>
      <c r="D43" s="141"/>
      <c r="E43" s="143"/>
      <c r="F43" s="144"/>
      <c r="G43" s="144"/>
    </row>
    <row r="44" spans="1:7" ht="15" customHeight="1">
      <c r="A44" s="134">
        <v>18</v>
      </c>
      <c r="B44" s="134" t="s">
        <v>13</v>
      </c>
      <c r="C44" s="134" t="s">
        <v>45</v>
      </c>
      <c r="D44" s="139" t="s">
        <v>44</v>
      </c>
      <c r="E44" s="142">
        <v>1</v>
      </c>
      <c r="F44" s="144"/>
      <c r="G44" s="144"/>
    </row>
    <row r="45" spans="1:7" ht="24.75" customHeight="1">
      <c r="A45" s="136"/>
      <c r="B45" s="138"/>
      <c r="C45" s="138"/>
      <c r="D45" s="141"/>
      <c r="E45" s="143"/>
      <c r="F45" s="144"/>
      <c r="G45" s="144"/>
    </row>
    <row r="46" spans="1:7" ht="24.75" customHeight="1">
      <c r="A46" s="134">
        <v>19</v>
      </c>
      <c r="B46" s="134" t="s">
        <v>13</v>
      </c>
      <c r="C46" s="149" t="s">
        <v>141</v>
      </c>
      <c r="D46" s="139" t="s">
        <v>46</v>
      </c>
      <c r="E46" s="142">
        <v>0.01</v>
      </c>
      <c r="F46" s="144"/>
      <c r="G46" s="144"/>
    </row>
    <row r="47" spans="1:7" ht="24.75" customHeight="1">
      <c r="A47" s="136"/>
      <c r="B47" s="138"/>
      <c r="C47" s="150"/>
      <c r="D47" s="141"/>
      <c r="E47" s="143"/>
      <c r="F47" s="144"/>
      <c r="G47" s="144"/>
    </row>
    <row r="48" spans="1:7" ht="24.75" customHeight="1">
      <c r="A48" s="134">
        <v>20</v>
      </c>
      <c r="B48" s="134" t="s">
        <v>13</v>
      </c>
      <c r="C48" s="134" t="s">
        <v>47</v>
      </c>
      <c r="D48" s="139" t="s">
        <v>48</v>
      </c>
      <c r="E48" s="142">
        <v>15</v>
      </c>
      <c r="F48" s="144"/>
      <c r="G48" s="144"/>
    </row>
    <row r="49" spans="1:7" ht="24.75" customHeight="1">
      <c r="A49" s="136"/>
      <c r="B49" s="138"/>
      <c r="C49" s="138"/>
      <c r="D49" s="141"/>
      <c r="E49" s="143"/>
      <c r="F49" s="144"/>
      <c r="G49" s="144"/>
    </row>
    <row r="50" spans="1:7" ht="24.75" customHeight="1">
      <c r="A50" s="1"/>
      <c r="B50" s="2"/>
      <c r="C50" s="36" t="s">
        <v>54</v>
      </c>
      <c r="D50" s="83"/>
      <c r="E50" s="83"/>
      <c r="F50" s="43"/>
      <c r="G50" s="67"/>
    </row>
    <row r="51" spans="1:7" ht="24.75" customHeight="1">
      <c r="A51" s="134">
        <v>21</v>
      </c>
      <c r="B51" s="134" t="s">
        <v>49</v>
      </c>
      <c r="C51" s="134" t="s">
        <v>50</v>
      </c>
      <c r="D51" s="139" t="s">
        <v>35</v>
      </c>
      <c r="E51" s="139">
        <v>14</v>
      </c>
      <c r="F51" s="145"/>
      <c r="G51" s="120"/>
    </row>
    <row r="52" spans="1:7" ht="24.75" customHeight="1">
      <c r="A52" s="136"/>
      <c r="B52" s="138"/>
      <c r="C52" s="138"/>
      <c r="D52" s="141"/>
      <c r="E52" s="141"/>
      <c r="F52" s="147"/>
      <c r="G52" s="148"/>
    </row>
    <row r="53" spans="1:7" ht="24.75" customHeight="1">
      <c r="A53" s="134">
        <v>22</v>
      </c>
      <c r="B53" s="134" t="s">
        <v>49</v>
      </c>
      <c r="C53" s="134" t="s">
        <v>51</v>
      </c>
      <c r="D53" s="139" t="s">
        <v>35</v>
      </c>
      <c r="E53" s="139">
        <v>13</v>
      </c>
      <c r="F53" s="145"/>
      <c r="G53" s="120"/>
    </row>
    <row r="54" spans="1:7" ht="24.75" customHeight="1">
      <c r="A54" s="136"/>
      <c r="B54" s="138"/>
      <c r="C54" s="138"/>
      <c r="D54" s="141"/>
      <c r="E54" s="141"/>
      <c r="F54" s="147"/>
      <c r="G54" s="148"/>
    </row>
    <row r="55" spans="1:7" ht="24.75" customHeight="1">
      <c r="A55" s="134">
        <v>23</v>
      </c>
      <c r="B55" s="134" t="s">
        <v>49</v>
      </c>
      <c r="C55" s="134" t="s">
        <v>55</v>
      </c>
      <c r="D55" s="139" t="s">
        <v>35</v>
      </c>
      <c r="E55" s="139">
        <v>1</v>
      </c>
      <c r="F55" s="145"/>
      <c r="G55" s="120"/>
    </row>
    <row r="56" spans="1:7" ht="24.75" customHeight="1">
      <c r="A56" s="136"/>
      <c r="B56" s="138"/>
      <c r="C56" s="138"/>
      <c r="D56" s="141"/>
      <c r="E56" s="141"/>
      <c r="F56" s="147"/>
      <c r="G56" s="148"/>
    </row>
    <row r="57" spans="1:7" ht="15" customHeight="1">
      <c r="A57" s="1"/>
      <c r="B57" s="2"/>
      <c r="C57" s="36" t="s">
        <v>8</v>
      </c>
      <c r="D57" s="83"/>
      <c r="E57" s="83"/>
      <c r="F57" s="37"/>
      <c r="G57" s="46"/>
    </row>
    <row r="58" spans="1:7" ht="15" customHeight="1">
      <c r="A58" s="6"/>
      <c r="B58" s="7"/>
      <c r="C58" s="8" t="s">
        <v>56</v>
      </c>
      <c r="D58" s="80"/>
      <c r="E58" s="80"/>
      <c r="F58" s="38"/>
      <c r="G58" s="68"/>
    </row>
    <row r="59" spans="1:7" ht="37.5" customHeight="1">
      <c r="A59" s="134">
        <v>24</v>
      </c>
      <c r="B59" s="134" t="s">
        <v>22</v>
      </c>
      <c r="C59" s="134" t="s">
        <v>57</v>
      </c>
      <c r="D59" s="139" t="s">
        <v>0</v>
      </c>
      <c r="E59" s="139">
        <v>381.62</v>
      </c>
      <c r="F59" s="145"/>
      <c r="G59" s="120"/>
    </row>
    <row r="60" spans="1:7" ht="15" customHeight="1">
      <c r="A60" s="136"/>
      <c r="B60" s="138"/>
      <c r="C60" s="138"/>
      <c r="D60" s="141"/>
      <c r="E60" s="141"/>
      <c r="F60" s="147"/>
      <c r="G60" s="148"/>
    </row>
    <row r="61" spans="1:7" ht="15">
      <c r="A61" s="134">
        <v>25</v>
      </c>
      <c r="B61" s="134" t="s">
        <v>22</v>
      </c>
      <c r="C61" s="134" t="s">
        <v>58</v>
      </c>
      <c r="D61" s="139" t="s">
        <v>0</v>
      </c>
      <c r="E61" s="139">
        <v>104.26</v>
      </c>
      <c r="F61" s="145"/>
      <c r="G61" s="120"/>
    </row>
    <row r="62" spans="1:7" ht="15" customHeight="1">
      <c r="A62" s="136"/>
      <c r="B62" s="138"/>
      <c r="C62" s="138"/>
      <c r="D62" s="141"/>
      <c r="E62" s="141"/>
      <c r="F62" s="147"/>
      <c r="G62" s="148"/>
    </row>
    <row r="63" spans="1:7" ht="15" customHeight="1">
      <c r="A63" s="134">
        <v>26</v>
      </c>
      <c r="B63" s="134" t="s">
        <v>22</v>
      </c>
      <c r="C63" s="134" t="s">
        <v>59</v>
      </c>
      <c r="D63" s="139" t="s">
        <v>0</v>
      </c>
      <c r="E63" s="139">
        <v>381.62</v>
      </c>
      <c r="F63" s="145"/>
      <c r="G63" s="120"/>
    </row>
    <row r="64" spans="1:7" ht="39" customHeight="1">
      <c r="A64" s="136"/>
      <c r="B64" s="138"/>
      <c r="C64" s="138"/>
      <c r="D64" s="141"/>
      <c r="E64" s="141"/>
      <c r="F64" s="147"/>
      <c r="G64" s="148"/>
    </row>
    <row r="65" spans="1:7" ht="15" customHeight="1">
      <c r="A65" s="1"/>
      <c r="B65" s="2"/>
      <c r="C65" s="36" t="s">
        <v>62</v>
      </c>
      <c r="D65" s="83"/>
      <c r="E65" s="83"/>
      <c r="F65" s="37"/>
      <c r="G65" s="46"/>
    </row>
    <row r="66" spans="1:7" ht="15" customHeight="1">
      <c r="A66" s="6"/>
      <c r="B66" s="7"/>
      <c r="C66" s="8" t="s">
        <v>63</v>
      </c>
      <c r="D66" s="80"/>
      <c r="E66" s="80"/>
      <c r="F66" s="38"/>
      <c r="G66" s="68"/>
    </row>
    <row r="67" spans="1:7" ht="15" customHeight="1">
      <c r="A67" s="6"/>
      <c r="B67" s="7"/>
      <c r="C67" s="8" t="s">
        <v>64</v>
      </c>
      <c r="D67" s="80"/>
      <c r="E67" s="80"/>
      <c r="F67" s="38"/>
      <c r="G67" s="68"/>
    </row>
    <row r="68" spans="1:7" ht="16.5" customHeight="1">
      <c r="A68" s="134">
        <v>27</v>
      </c>
      <c r="B68" s="134" t="s">
        <v>61</v>
      </c>
      <c r="C68" s="134" t="s">
        <v>60</v>
      </c>
      <c r="D68" s="139" t="s">
        <v>2</v>
      </c>
      <c r="E68" s="139">
        <v>11</v>
      </c>
      <c r="F68" s="145"/>
      <c r="G68" s="120"/>
    </row>
    <row r="69" spans="1:7" ht="25.5" customHeight="1">
      <c r="A69" s="136"/>
      <c r="B69" s="138"/>
      <c r="C69" s="138"/>
      <c r="D69" s="141"/>
      <c r="E69" s="141"/>
      <c r="F69" s="147"/>
      <c r="G69" s="148"/>
    </row>
    <row r="70" spans="1:7" ht="15">
      <c r="A70" s="134">
        <v>28</v>
      </c>
      <c r="B70" s="134" t="s">
        <v>61</v>
      </c>
      <c r="C70" s="134" t="s">
        <v>219</v>
      </c>
      <c r="D70" s="139" t="s">
        <v>0</v>
      </c>
      <c r="E70" s="139">
        <v>2.75</v>
      </c>
      <c r="F70" s="145"/>
      <c r="G70" s="120"/>
    </row>
    <row r="71" spans="1:7" ht="27.75" customHeight="1">
      <c r="A71" s="136"/>
      <c r="B71" s="138"/>
      <c r="C71" s="138"/>
      <c r="D71" s="141"/>
      <c r="E71" s="141"/>
      <c r="F71" s="147"/>
      <c r="G71" s="148"/>
    </row>
    <row r="72" spans="1:7" ht="27.75" customHeight="1">
      <c r="A72" s="55">
        <v>29</v>
      </c>
      <c r="B72" s="55" t="s">
        <v>61</v>
      </c>
      <c r="C72" s="24" t="s">
        <v>65</v>
      </c>
      <c r="D72" s="84" t="s">
        <v>0</v>
      </c>
      <c r="E72" s="84">
        <v>4.95</v>
      </c>
      <c r="F72" s="57"/>
      <c r="G72" s="60"/>
    </row>
    <row r="73" spans="1:7" ht="16.5" customHeight="1">
      <c r="A73" s="134">
        <v>30</v>
      </c>
      <c r="B73" s="134" t="s">
        <v>67</v>
      </c>
      <c r="C73" s="134" t="s">
        <v>66</v>
      </c>
      <c r="D73" s="139" t="s">
        <v>0</v>
      </c>
      <c r="E73" s="139">
        <v>11.16</v>
      </c>
      <c r="F73" s="145"/>
      <c r="G73" s="120"/>
    </row>
    <row r="74" spans="1:7" ht="15" customHeight="1">
      <c r="A74" s="136"/>
      <c r="B74" s="138"/>
      <c r="C74" s="138"/>
      <c r="D74" s="141"/>
      <c r="E74" s="141"/>
      <c r="F74" s="147"/>
      <c r="G74" s="148"/>
    </row>
    <row r="75" spans="1:7" ht="16.5" customHeight="1">
      <c r="A75" s="134">
        <v>31</v>
      </c>
      <c r="B75" s="134" t="s">
        <v>23</v>
      </c>
      <c r="C75" s="134" t="s">
        <v>68</v>
      </c>
      <c r="D75" s="139" t="s">
        <v>0</v>
      </c>
      <c r="E75" s="139">
        <v>11.16</v>
      </c>
      <c r="F75" s="145"/>
      <c r="G75" s="120"/>
    </row>
    <row r="76" spans="1:7" ht="15">
      <c r="A76" s="136"/>
      <c r="B76" s="138"/>
      <c r="C76" s="138"/>
      <c r="D76" s="141"/>
      <c r="E76" s="141"/>
      <c r="F76" s="147"/>
      <c r="G76" s="148"/>
    </row>
    <row r="77" spans="1:7" ht="22.5" customHeight="1">
      <c r="A77" s="66"/>
      <c r="B77" s="65"/>
      <c r="C77" s="36" t="s">
        <v>69</v>
      </c>
      <c r="D77" s="85"/>
      <c r="E77" s="86"/>
      <c r="F77" s="39"/>
      <c r="G77" s="69"/>
    </row>
    <row r="78" spans="1:7" ht="21">
      <c r="A78" s="22">
        <v>32</v>
      </c>
      <c r="B78" s="22" t="s">
        <v>61</v>
      </c>
      <c r="C78" s="23" t="s">
        <v>65</v>
      </c>
      <c r="D78" s="84" t="s">
        <v>0</v>
      </c>
      <c r="E78" s="87">
        <v>14.16</v>
      </c>
      <c r="F78" s="40"/>
      <c r="G78" s="40"/>
    </row>
    <row r="79" spans="1:7" ht="22.5">
      <c r="A79" s="22">
        <v>33</v>
      </c>
      <c r="B79" s="22" t="s">
        <v>61</v>
      </c>
      <c r="C79" s="15" t="s">
        <v>70</v>
      </c>
      <c r="D79" s="88" t="s">
        <v>35</v>
      </c>
      <c r="E79" s="88">
        <v>6</v>
      </c>
      <c r="F79" s="40"/>
      <c r="G79" s="40"/>
    </row>
    <row r="80" spans="1:7" ht="22.5">
      <c r="A80" s="22">
        <v>34</v>
      </c>
      <c r="B80" s="22" t="s">
        <v>61</v>
      </c>
      <c r="C80" s="15" t="s">
        <v>71</v>
      </c>
      <c r="D80" s="88" t="s">
        <v>2</v>
      </c>
      <c r="E80" s="88">
        <v>59</v>
      </c>
      <c r="F80" s="40"/>
      <c r="G80" s="40"/>
    </row>
    <row r="81" spans="1:7" ht="22.5">
      <c r="A81" s="22">
        <v>35</v>
      </c>
      <c r="B81" s="22" t="s">
        <v>61</v>
      </c>
      <c r="C81" s="15" t="s">
        <v>66</v>
      </c>
      <c r="D81" s="88" t="s">
        <v>0</v>
      </c>
      <c r="E81" s="88">
        <v>35.61</v>
      </c>
      <c r="F81" s="40"/>
      <c r="G81" s="40"/>
    </row>
    <row r="82" spans="1:7" ht="22.5">
      <c r="A82" s="58">
        <v>36</v>
      </c>
      <c r="B82" s="22" t="s">
        <v>61</v>
      </c>
      <c r="C82" s="15" t="s">
        <v>66</v>
      </c>
      <c r="D82" s="84" t="s">
        <v>0</v>
      </c>
      <c r="E82" s="84">
        <v>35.61</v>
      </c>
      <c r="F82" s="40"/>
      <c r="G82" s="40"/>
    </row>
    <row r="83" spans="1:7" ht="15">
      <c r="A83" s="6"/>
      <c r="B83" s="7"/>
      <c r="C83" s="8" t="s">
        <v>72</v>
      </c>
      <c r="D83" s="80"/>
      <c r="E83" s="80"/>
      <c r="F83" s="38"/>
      <c r="G83" s="68"/>
    </row>
    <row r="84" spans="1:7" ht="15">
      <c r="A84" s="6"/>
      <c r="B84" s="7"/>
      <c r="C84" s="8" t="s">
        <v>54</v>
      </c>
      <c r="D84" s="80"/>
      <c r="E84" s="80"/>
      <c r="F84" s="38"/>
      <c r="G84" s="68"/>
    </row>
    <row r="85" spans="1:7" ht="22.5">
      <c r="A85" s="22">
        <v>37</v>
      </c>
      <c r="B85" s="22" t="s">
        <v>74</v>
      </c>
      <c r="C85" s="15" t="s">
        <v>73</v>
      </c>
      <c r="D85" s="88" t="s">
        <v>2</v>
      </c>
      <c r="E85" s="88">
        <v>49</v>
      </c>
      <c r="F85" s="40"/>
      <c r="G85" s="69"/>
    </row>
    <row r="86" spans="1:7" ht="33.75">
      <c r="A86" s="22">
        <v>38</v>
      </c>
      <c r="B86" s="22" t="s">
        <v>74</v>
      </c>
      <c r="C86" s="75" t="s">
        <v>75</v>
      </c>
      <c r="D86" s="89" t="s">
        <v>1</v>
      </c>
      <c r="E86" s="89">
        <v>25</v>
      </c>
      <c r="F86" s="40"/>
      <c r="G86" s="76"/>
    </row>
    <row r="87" spans="1:7" ht="47.25" customHeight="1">
      <c r="A87" s="22">
        <v>39</v>
      </c>
      <c r="B87" s="22" t="s">
        <v>77</v>
      </c>
      <c r="C87" s="78" t="s">
        <v>76</v>
      </c>
      <c r="D87" s="90" t="s">
        <v>0</v>
      </c>
      <c r="E87" s="90">
        <v>1.25</v>
      </c>
      <c r="F87" s="40"/>
      <c r="G87" s="73"/>
    </row>
    <row r="88" spans="1:7" ht="45">
      <c r="A88" s="15" t="s">
        <v>78</v>
      </c>
      <c r="B88" s="15"/>
      <c r="C88" s="18" t="s">
        <v>79</v>
      </c>
      <c r="D88" s="87" t="s">
        <v>0</v>
      </c>
      <c r="E88" s="87">
        <v>1.25</v>
      </c>
      <c r="F88" s="40"/>
      <c r="G88" s="40"/>
    </row>
    <row r="89" spans="1:7" ht="34.5" customHeight="1">
      <c r="A89" s="12"/>
      <c r="B89" s="11"/>
      <c r="C89" s="17" t="s">
        <v>80</v>
      </c>
      <c r="D89" s="91"/>
      <c r="E89" s="91"/>
      <c r="F89" s="53"/>
      <c r="G89" s="70"/>
    </row>
    <row r="90" spans="1:7" ht="33.75">
      <c r="A90" s="9" t="s">
        <v>81</v>
      </c>
      <c r="B90" s="9" t="s">
        <v>83</v>
      </c>
      <c r="C90" s="10" t="s">
        <v>82</v>
      </c>
      <c r="D90" s="84" t="s">
        <v>0</v>
      </c>
      <c r="E90" s="92">
        <v>492.8</v>
      </c>
      <c r="F90" s="41"/>
      <c r="G90" s="41"/>
    </row>
    <row r="91" spans="1:7" ht="67.5">
      <c r="A91" s="9">
        <v>42</v>
      </c>
      <c r="B91" s="9" t="s">
        <v>83</v>
      </c>
      <c r="C91" s="10" t="s">
        <v>84</v>
      </c>
      <c r="D91" s="87" t="s">
        <v>0</v>
      </c>
      <c r="E91" s="93">
        <v>492.8</v>
      </c>
      <c r="F91" s="41"/>
      <c r="G91" s="41"/>
    </row>
    <row r="92" spans="1:7" ht="24.75" customHeight="1">
      <c r="A92" s="18"/>
      <c r="B92" s="18"/>
      <c r="C92" s="19" t="s">
        <v>85</v>
      </c>
      <c r="D92" s="91"/>
      <c r="E92" s="91"/>
      <c r="F92" s="53"/>
      <c r="G92" s="70"/>
    </row>
    <row r="93" spans="1:7" ht="24.75" customHeight="1">
      <c r="A93" s="16">
        <v>43</v>
      </c>
      <c r="B93" s="9" t="s">
        <v>87</v>
      </c>
      <c r="C93" s="13" t="s">
        <v>86</v>
      </c>
      <c r="D93" s="84" t="s">
        <v>2</v>
      </c>
      <c r="E93" s="92">
        <v>19</v>
      </c>
      <c r="F93" s="41"/>
      <c r="G93" s="41"/>
    </row>
    <row r="94" spans="1:7" ht="24.75" customHeight="1">
      <c r="A94" s="16">
        <v>44</v>
      </c>
      <c r="B94" s="16" t="s">
        <v>87</v>
      </c>
      <c r="C94" s="14" t="s">
        <v>88</v>
      </c>
      <c r="D94" s="87" t="s">
        <v>2</v>
      </c>
      <c r="E94" s="93">
        <v>80</v>
      </c>
      <c r="F94" s="41"/>
      <c r="G94" s="41"/>
    </row>
    <row r="95" spans="1:7" ht="24.75" customHeight="1">
      <c r="A95" s="1"/>
      <c r="B95" s="2"/>
      <c r="C95" s="36" t="s">
        <v>89</v>
      </c>
      <c r="D95" s="83"/>
      <c r="E95" s="83"/>
      <c r="F95" s="37"/>
      <c r="G95" s="46"/>
    </row>
    <row r="96" spans="1:7" ht="27.75" customHeight="1">
      <c r="A96" s="18">
        <v>45</v>
      </c>
      <c r="B96" s="18" t="s">
        <v>90</v>
      </c>
      <c r="C96" s="13" t="s">
        <v>204</v>
      </c>
      <c r="D96" s="84" t="s">
        <v>1</v>
      </c>
      <c r="E96" s="92">
        <v>13160.574</v>
      </c>
      <c r="F96" s="41"/>
      <c r="G96" s="41"/>
    </row>
    <row r="97" spans="1:7" ht="34.5" customHeight="1">
      <c r="A97" s="18">
        <v>46</v>
      </c>
      <c r="B97" s="18" t="s">
        <v>90</v>
      </c>
      <c r="C97" s="13" t="s">
        <v>204</v>
      </c>
      <c r="D97" s="87" t="s">
        <v>1</v>
      </c>
      <c r="E97" s="92">
        <v>1293.6</v>
      </c>
      <c r="F97" s="41"/>
      <c r="G97" s="41"/>
    </row>
    <row r="98" spans="1:7" ht="15" customHeight="1">
      <c r="A98" s="1"/>
      <c r="B98" s="2"/>
      <c r="C98" s="36" t="s">
        <v>137</v>
      </c>
      <c r="D98" s="83"/>
      <c r="E98" s="83"/>
      <c r="F98" s="37"/>
      <c r="G98" s="46"/>
    </row>
    <row r="99" spans="1:7" ht="16.5" customHeight="1">
      <c r="A99" s="134">
        <v>47</v>
      </c>
      <c r="B99" s="134" t="s">
        <v>91</v>
      </c>
      <c r="C99" s="151" t="s">
        <v>212</v>
      </c>
      <c r="D99" s="139" t="s">
        <v>1</v>
      </c>
      <c r="E99" s="139">
        <v>12856.35</v>
      </c>
      <c r="F99" s="145"/>
      <c r="G99" s="120"/>
    </row>
    <row r="100" spans="1:7" ht="15">
      <c r="A100" s="136"/>
      <c r="B100" s="138"/>
      <c r="C100" s="152"/>
      <c r="D100" s="141"/>
      <c r="E100" s="141"/>
      <c r="F100" s="147"/>
      <c r="G100" s="148"/>
    </row>
    <row r="101" spans="1:7" ht="16.5" customHeight="1">
      <c r="A101" s="134">
        <v>48</v>
      </c>
      <c r="B101" s="134" t="s">
        <v>93</v>
      </c>
      <c r="C101" s="151" t="s">
        <v>211</v>
      </c>
      <c r="D101" s="139" t="s">
        <v>1</v>
      </c>
      <c r="E101" s="139">
        <v>14151.14</v>
      </c>
      <c r="F101" s="145"/>
      <c r="G101" s="120"/>
    </row>
    <row r="102" spans="1:7" ht="20.25" customHeight="1">
      <c r="A102" s="136"/>
      <c r="B102" s="138"/>
      <c r="C102" s="152"/>
      <c r="D102" s="141"/>
      <c r="E102" s="141"/>
      <c r="F102" s="147"/>
      <c r="G102" s="148"/>
    </row>
    <row r="103" spans="1:7" ht="15" customHeight="1">
      <c r="A103" s="134">
        <v>49</v>
      </c>
      <c r="B103" s="134" t="s">
        <v>93</v>
      </c>
      <c r="C103" s="153" t="s">
        <v>94</v>
      </c>
      <c r="D103" s="139" t="s">
        <v>1</v>
      </c>
      <c r="E103" s="139">
        <v>14151.14</v>
      </c>
      <c r="F103" s="145"/>
      <c r="G103" s="120"/>
    </row>
    <row r="104" spans="1:7" ht="15" customHeight="1">
      <c r="A104" s="136"/>
      <c r="B104" s="138"/>
      <c r="C104" s="154"/>
      <c r="D104" s="141"/>
      <c r="E104" s="141"/>
      <c r="F104" s="147"/>
      <c r="G104" s="148"/>
    </row>
    <row r="105" spans="1:9" ht="16.5" customHeight="1">
      <c r="A105" s="134">
        <v>50</v>
      </c>
      <c r="B105" s="134" t="s">
        <v>93</v>
      </c>
      <c r="C105" s="151" t="s">
        <v>206</v>
      </c>
      <c r="D105" s="139" t="s">
        <v>1</v>
      </c>
      <c r="E105" s="139">
        <v>14252.15</v>
      </c>
      <c r="F105" s="145"/>
      <c r="G105" s="120"/>
      <c r="I105" s="48"/>
    </row>
    <row r="106" spans="1:7" ht="15" customHeight="1">
      <c r="A106" s="136"/>
      <c r="B106" s="138"/>
      <c r="C106" s="152"/>
      <c r="D106" s="141"/>
      <c r="E106" s="141"/>
      <c r="F106" s="147"/>
      <c r="G106" s="148"/>
    </row>
    <row r="107" spans="1:7" ht="15" customHeight="1">
      <c r="A107" s="1"/>
      <c r="B107" s="2"/>
      <c r="C107" s="36" t="s">
        <v>28</v>
      </c>
      <c r="D107" s="83"/>
      <c r="E107" s="94"/>
      <c r="F107" s="38"/>
      <c r="G107" s="68"/>
    </row>
    <row r="108" spans="1:7" ht="15" customHeight="1">
      <c r="A108" s="155" t="s">
        <v>95</v>
      </c>
      <c r="B108" s="155" t="s">
        <v>101</v>
      </c>
      <c r="C108" s="158" t="s">
        <v>96</v>
      </c>
      <c r="D108" s="160" t="s">
        <v>1</v>
      </c>
      <c r="E108" s="162">
        <v>2207.52</v>
      </c>
      <c r="F108" s="164"/>
      <c r="G108" s="164"/>
    </row>
    <row r="109" spans="1:7" ht="24" customHeight="1">
      <c r="A109" s="156"/>
      <c r="B109" s="157"/>
      <c r="C109" s="159"/>
      <c r="D109" s="161"/>
      <c r="E109" s="163"/>
      <c r="F109" s="165"/>
      <c r="G109" s="165"/>
    </row>
    <row r="110" spans="1:7" ht="15" customHeight="1">
      <c r="A110" s="155" t="s">
        <v>97</v>
      </c>
      <c r="B110" s="155" t="s">
        <v>102</v>
      </c>
      <c r="C110" s="158" t="s">
        <v>98</v>
      </c>
      <c r="D110" s="160" t="s">
        <v>1</v>
      </c>
      <c r="E110" s="162">
        <v>2207.52</v>
      </c>
      <c r="F110" s="164"/>
      <c r="G110" s="164"/>
    </row>
    <row r="111" spans="1:7" ht="27" customHeight="1">
      <c r="A111" s="156"/>
      <c r="B111" s="157"/>
      <c r="C111" s="159"/>
      <c r="D111" s="161"/>
      <c r="E111" s="163"/>
      <c r="F111" s="165"/>
      <c r="G111" s="165"/>
    </row>
    <row r="112" spans="1:7" ht="15" customHeight="1">
      <c r="A112" s="155" t="s">
        <v>99</v>
      </c>
      <c r="B112" s="155" t="s">
        <v>118</v>
      </c>
      <c r="C112" s="158" t="s">
        <v>100</v>
      </c>
      <c r="D112" s="160" t="s">
        <v>1</v>
      </c>
      <c r="E112" s="162">
        <v>2207.52</v>
      </c>
      <c r="F112" s="164"/>
      <c r="G112" s="164"/>
    </row>
    <row r="113" spans="1:7" ht="32.25" customHeight="1">
      <c r="A113" s="156"/>
      <c r="B113" s="157"/>
      <c r="C113" s="159"/>
      <c r="D113" s="161"/>
      <c r="E113" s="163"/>
      <c r="F113" s="165"/>
      <c r="G113" s="165"/>
    </row>
    <row r="114" spans="1:7" ht="29.25" customHeight="1">
      <c r="A114" s="6"/>
      <c r="B114" s="7"/>
      <c r="C114" s="36" t="s">
        <v>103</v>
      </c>
      <c r="D114" s="83"/>
      <c r="E114" s="95"/>
      <c r="F114" s="44"/>
      <c r="G114" s="71"/>
    </row>
    <row r="115" spans="1:7" ht="45" customHeight="1">
      <c r="A115" s="9" t="s">
        <v>104</v>
      </c>
      <c r="B115" s="9" t="s">
        <v>101</v>
      </c>
      <c r="C115" s="13" t="s">
        <v>105</v>
      </c>
      <c r="D115" s="84" t="s">
        <v>1</v>
      </c>
      <c r="E115" s="93">
        <v>44</v>
      </c>
      <c r="F115" s="42"/>
      <c r="G115" s="42"/>
    </row>
    <row r="116" spans="1:7" ht="15" customHeight="1">
      <c r="A116" s="134">
        <v>55</v>
      </c>
      <c r="B116" s="134" t="s">
        <v>107</v>
      </c>
      <c r="C116" s="166" t="s">
        <v>106</v>
      </c>
      <c r="D116" s="168" t="s">
        <v>1</v>
      </c>
      <c r="E116" s="170">
        <v>44</v>
      </c>
      <c r="F116" s="146"/>
      <c r="G116" s="121"/>
    </row>
    <row r="117" spans="1:7" ht="28.5" customHeight="1">
      <c r="A117" s="135"/>
      <c r="B117" s="137"/>
      <c r="C117" s="167"/>
      <c r="D117" s="169"/>
      <c r="E117" s="171"/>
      <c r="F117" s="146"/>
      <c r="G117" s="121"/>
    </row>
    <row r="118" spans="1:7" ht="28.5" customHeight="1">
      <c r="A118" s="172">
        <v>56</v>
      </c>
      <c r="B118" s="172" t="s">
        <v>107</v>
      </c>
      <c r="C118" s="176" t="s">
        <v>106</v>
      </c>
      <c r="D118" s="178" t="s">
        <v>0</v>
      </c>
      <c r="E118" s="180">
        <v>44</v>
      </c>
      <c r="F118" s="144"/>
      <c r="G118" s="144"/>
    </row>
    <row r="119" spans="1:7" ht="8.25" customHeight="1">
      <c r="A119" s="173"/>
      <c r="B119" s="172"/>
      <c r="C119" s="177"/>
      <c r="D119" s="179"/>
      <c r="E119" s="181"/>
      <c r="F119" s="144"/>
      <c r="G119" s="144"/>
    </row>
    <row r="120" spans="1:7" ht="71.25" customHeight="1">
      <c r="A120" s="12">
        <v>57</v>
      </c>
      <c r="B120" s="11" t="s">
        <v>108</v>
      </c>
      <c r="C120" s="14" t="s">
        <v>92</v>
      </c>
      <c r="D120" s="88" t="s">
        <v>1</v>
      </c>
      <c r="E120" s="96">
        <v>70</v>
      </c>
      <c r="F120" s="41"/>
      <c r="G120" s="41"/>
    </row>
    <row r="121" spans="1:7" ht="28.5" customHeight="1">
      <c r="A121" s="66">
        <v>58</v>
      </c>
      <c r="B121" s="25" t="s">
        <v>110</v>
      </c>
      <c r="C121" s="74" t="s">
        <v>109</v>
      </c>
      <c r="D121" s="97" t="s">
        <v>1</v>
      </c>
      <c r="E121" s="98">
        <v>114</v>
      </c>
      <c r="F121" s="77"/>
      <c r="G121" s="72"/>
    </row>
    <row r="122" spans="1:7" ht="28.5" customHeight="1">
      <c r="A122" s="63">
        <v>59</v>
      </c>
      <c r="B122" s="25" t="s">
        <v>110</v>
      </c>
      <c r="C122" s="9" t="s">
        <v>207</v>
      </c>
      <c r="D122" s="84" t="s">
        <v>1</v>
      </c>
      <c r="E122" s="92">
        <v>125.4</v>
      </c>
      <c r="F122" s="41"/>
      <c r="G122" s="72"/>
    </row>
    <row r="123" spans="1:7" ht="28.5" customHeight="1">
      <c r="A123" s="63">
        <v>60</v>
      </c>
      <c r="B123" s="25" t="s">
        <v>110</v>
      </c>
      <c r="C123" s="9" t="s">
        <v>208</v>
      </c>
      <c r="D123" s="84" t="s">
        <v>1</v>
      </c>
      <c r="E123" s="92">
        <v>125.4</v>
      </c>
      <c r="F123" s="41"/>
      <c r="G123" s="72"/>
    </row>
    <row r="124" spans="1:7" ht="15" customHeight="1">
      <c r="A124" s="21"/>
      <c r="B124" s="20"/>
      <c r="C124" s="131" t="s">
        <v>111</v>
      </c>
      <c r="D124" s="132"/>
      <c r="E124" s="132"/>
      <c r="F124" s="190"/>
      <c r="G124" s="133"/>
    </row>
    <row r="125" spans="1:7" ht="16.5" customHeight="1">
      <c r="A125" s="182">
        <v>61</v>
      </c>
      <c r="B125" s="134" t="s">
        <v>113</v>
      </c>
      <c r="C125" s="183" t="s">
        <v>112</v>
      </c>
      <c r="D125" s="168" t="s">
        <v>0</v>
      </c>
      <c r="E125" s="188">
        <v>6.24</v>
      </c>
      <c r="F125" s="185"/>
      <c r="G125" s="174"/>
    </row>
    <row r="126" spans="1:7" ht="15" customHeight="1">
      <c r="A126" s="136"/>
      <c r="B126" s="138"/>
      <c r="C126" s="184"/>
      <c r="D126" s="187"/>
      <c r="E126" s="189"/>
      <c r="F126" s="186"/>
      <c r="G126" s="175"/>
    </row>
    <row r="127" spans="1:7" ht="16.5" customHeight="1">
      <c r="A127" s="182">
        <v>62</v>
      </c>
      <c r="B127" s="134" t="s">
        <v>113</v>
      </c>
      <c r="C127" s="183" t="s">
        <v>114</v>
      </c>
      <c r="D127" s="168" t="s">
        <v>2</v>
      </c>
      <c r="E127" s="188">
        <v>78</v>
      </c>
      <c r="F127" s="185"/>
      <c r="G127" s="174"/>
    </row>
    <row r="128" spans="1:7" ht="15" customHeight="1">
      <c r="A128" s="136"/>
      <c r="B128" s="138"/>
      <c r="C128" s="184"/>
      <c r="D128" s="187"/>
      <c r="E128" s="189"/>
      <c r="F128" s="186"/>
      <c r="G128" s="175"/>
    </row>
    <row r="129" spans="1:7" ht="16.5" customHeight="1">
      <c r="A129" s="182">
        <v>63</v>
      </c>
      <c r="B129" s="134" t="s">
        <v>113</v>
      </c>
      <c r="C129" s="183" t="s">
        <v>70</v>
      </c>
      <c r="D129" s="168" t="s">
        <v>35</v>
      </c>
      <c r="E129" s="188">
        <v>16</v>
      </c>
      <c r="F129" s="185"/>
      <c r="G129" s="174"/>
    </row>
    <row r="130" spans="1:7" ht="15">
      <c r="A130" s="136"/>
      <c r="B130" s="138"/>
      <c r="C130" s="184"/>
      <c r="D130" s="187"/>
      <c r="E130" s="189"/>
      <c r="F130" s="186"/>
      <c r="G130" s="175"/>
    </row>
    <row r="131" spans="1:7" ht="15">
      <c r="A131" s="182">
        <v>64</v>
      </c>
      <c r="B131" s="134" t="s">
        <v>101</v>
      </c>
      <c r="C131" s="134" t="s">
        <v>96</v>
      </c>
      <c r="D131" s="139" t="s">
        <v>1</v>
      </c>
      <c r="E131" s="139">
        <v>110.95</v>
      </c>
      <c r="F131" s="185"/>
      <c r="G131" s="174"/>
    </row>
    <row r="132" spans="1:7" ht="15" customHeight="1">
      <c r="A132" s="136"/>
      <c r="B132" s="138"/>
      <c r="C132" s="138"/>
      <c r="D132" s="141"/>
      <c r="E132" s="141"/>
      <c r="F132" s="186"/>
      <c r="G132" s="175"/>
    </row>
    <row r="133" spans="1:7" ht="16.5" customHeight="1">
      <c r="A133" s="182">
        <v>65</v>
      </c>
      <c r="B133" s="134" t="s">
        <v>107</v>
      </c>
      <c r="C133" s="134" t="s">
        <v>115</v>
      </c>
      <c r="D133" s="139" t="s">
        <v>1</v>
      </c>
      <c r="E133" s="139">
        <v>253.6</v>
      </c>
      <c r="F133" s="185"/>
      <c r="G133" s="174"/>
    </row>
    <row r="134" spans="1:7" ht="15" customHeight="1">
      <c r="A134" s="136"/>
      <c r="B134" s="138"/>
      <c r="C134" s="138"/>
      <c r="D134" s="141"/>
      <c r="E134" s="141"/>
      <c r="F134" s="186"/>
      <c r="G134" s="175"/>
    </row>
    <row r="135" spans="1:7" ht="15" customHeight="1">
      <c r="A135" s="182">
        <v>66</v>
      </c>
      <c r="B135" s="134" t="s">
        <v>118</v>
      </c>
      <c r="C135" s="134" t="s">
        <v>116</v>
      </c>
      <c r="D135" s="139" t="s">
        <v>1</v>
      </c>
      <c r="E135" s="139">
        <v>253.6</v>
      </c>
      <c r="F135" s="185"/>
      <c r="G135" s="174"/>
    </row>
    <row r="136" spans="1:7" ht="15" customHeight="1">
      <c r="A136" s="136"/>
      <c r="B136" s="138"/>
      <c r="C136" s="138"/>
      <c r="D136" s="141"/>
      <c r="E136" s="141"/>
      <c r="F136" s="186"/>
      <c r="G136" s="175"/>
    </row>
    <row r="137" spans="1:7" ht="15">
      <c r="A137" s="182">
        <v>67</v>
      </c>
      <c r="B137" s="134" t="s">
        <v>118</v>
      </c>
      <c r="C137" s="134" t="s">
        <v>117</v>
      </c>
      <c r="D137" s="139" t="s">
        <v>1</v>
      </c>
      <c r="E137" s="139">
        <v>253.6</v>
      </c>
      <c r="F137" s="185"/>
      <c r="G137" s="174"/>
    </row>
    <row r="138" spans="1:7" ht="15" customHeight="1">
      <c r="A138" s="136"/>
      <c r="B138" s="138"/>
      <c r="C138" s="138"/>
      <c r="D138" s="141"/>
      <c r="E138" s="141"/>
      <c r="F138" s="186"/>
      <c r="G138" s="175"/>
    </row>
    <row r="139" spans="1:7" ht="15">
      <c r="A139" s="182">
        <v>68</v>
      </c>
      <c r="B139" s="134" t="s">
        <v>120</v>
      </c>
      <c r="C139" s="134" t="s">
        <v>119</v>
      </c>
      <c r="D139" s="139" t="s">
        <v>1</v>
      </c>
      <c r="E139" s="139">
        <v>110</v>
      </c>
      <c r="F139" s="185"/>
      <c r="G139" s="174"/>
    </row>
    <row r="140" spans="1:7" ht="15" customHeight="1">
      <c r="A140" s="136"/>
      <c r="B140" s="138"/>
      <c r="C140" s="138"/>
      <c r="D140" s="141"/>
      <c r="E140" s="141"/>
      <c r="F140" s="186"/>
      <c r="G140" s="175"/>
    </row>
    <row r="141" spans="1:7" ht="27" customHeight="1">
      <c r="A141" s="182">
        <v>69</v>
      </c>
      <c r="B141" s="134" t="s">
        <v>122</v>
      </c>
      <c r="C141" s="134" t="s">
        <v>121</v>
      </c>
      <c r="D141" s="139" t="s">
        <v>1</v>
      </c>
      <c r="E141" s="139">
        <v>40</v>
      </c>
      <c r="F141" s="185"/>
      <c r="G141" s="174"/>
    </row>
    <row r="142" spans="1:7" ht="15" customHeight="1">
      <c r="A142" s="136"/>
      <c r="B142" s="138"/>
      <c r="C142" s="138"/>
      <c r="D142" s="141"/>
      <c r="E142" s="141"/>
      <c r="F142" s="186"/>
      <c r="G142" s="175"/>
    </row>
    <row r="143" spans="1:7" ht="15">
      <c r="A143" s="182">
        <v>70</v>
      </c>
      <c r="B143" s="134" t="s">
        <v>123</v>
      </c>
      <c r="C143" s="134" t="s">
        <v>124</v>
      </c>
      <c r="D143" s="139" t="s">
        <v>1</v>
      </c>
      <c r="E143" s="139">
        <v>10</v>
      </c>
      <c r="F143" s="185"/>
      <c r="G143" s="174"/>
    </row>
    <row r="144" spans="1:7" ht="24" customHeight="1">
      <c r="A144" s="136"/>
      <c r="B144" s="138"/>
      <c r="C144" s="138"/>
      <c r="D144" s="141"/>
      <c r="E144" s="141"/>
      <c r="F144" s="186"/>
      <c r="G144" s="175"/>
    </row>
    <row r="145" spans="1:7" ht="15" customHeight="1">
      <c r="A145" s="1"/>
      <c r="B145" s="2"/>
      <c r="C145" s="36" t="s">
        <v>129</v>
      </c>
      <c r="D145" s="83"/>
      <c r="E145" s="83"/>
      <c r="F145" s="37"/>
      <c r="G145" s="47"/>
    </row>
    <row r="146" spans="1:7" ht="15">
      <c r="A146" s="182">
        <v>71</v>
      </c>
      <c r="B146" s="134" t="s">
        <v>126</v>
      </c>
      <c r="C146" s="134" t="s">
        <v>125</v>
      </c>
      <c r="D146" s="139" t="s">
        <v>2</v>
      </c>
      <c r="E146" s="139">
        <v>480</v>
      </c>
      <c r="F146" s="185"/>
      <c r="G146" s="174"/>
    </row>
    <row r="147" spans="1:7" ht="23.25" customHeight="1">
      <c r="A147" s="136"/>
      <c r="B147" s="138"/>
      <c r="C147" s="138"/>
      <c r="D147" s="141"/>
      <c r="E147" s="141"/>
      <c r="F147" s="186"/>
      <c r="G147" s="175"/>
    </row>
    <row r="148" spans="1:7" ht="16.5" customHeight="1">
      <c r="A148" s="182">
        <v>72</v>
      </c>
      <c r="B148" s="134" t="s">
        <v>25</v>
      </c>
      <c r="C148" s="134" t="s">
        <v>127</v>
      </c>
      <c r="D148" s="139" t="s">
        <v>0</v>
      </c>
      <c r="E148" s="139">
        <v>43.2</v>
      </c>
      <c r="F148" s="185"/>
      <c r="G148" s="174"/>
    </row>
    <row r="149" spans="1:7" ht="15" customHeight="1">
      <c r="A149" s="136"/>
      <c r="B149" s="138"/>
      <c r="C149" s="138"/>
      <c r="D149" s="141"/>
      <c r="E149" s="141"/>
      <c r="F149" s="186"/>
      <c r="G149" s="175"/>
    </row>
    <row r="150" spans="1:7" ht="16.5" customHeight="1">
      <c r="A150" s="1"/>
      <c r="B150" s="2"/>
      <c r="C150" s="36" t="s">
        <v>128</v>
      </c>
      <c r="D150" s="83"/>
      <c r="E150" s="83"/>
      <c r="F150" s="37"/>
      <c r="G150" s="47"/>
    </row>
    <row r="151" spans="1:7" ht="16.5" customHeight="1">
      <c r="A151" s="182">
        <v>73</v>
      </c>
      <c r="B151" s="134" t="s">
        <v>24</v>
      </c>
      <c r="C151" s="134" t="s">
        <v>130</v>
      </c>
      <c r="D151" s="139" t="s">
        <v>1</v>
      </c>
      <c r="E151" s="139">
        <v>828</v>
      </c>
      <c r="F151" s="185"/>
      <c r="G151" s="174"/>
    </row>
    <row r="152" spans="1:7" ht="15" customHeight="1">
      <c r="A152" s="136"/>
      <c r="B152" s="138"/>
      <c r="C152" s="138"/>
      <c r="D152" s="141"/>
      <c r="E152" s="141"/>
      <c r="F152" s="186"/>
      <c r="G152" s="175"/>
    </row>
    <row r="153" spans="1:7" ht="16.5" customHeight="1">
      <c r="A153" s="1"/>
      <c r="B153" s="2"/>
      <c r="C153" s="36" t="s">
        <v>131</v>
      </c>
      <c r="D153" s="83"/>
      <c r="E153" s="83"/>
      <c r="F153" s="37"/>
      <c r="G153" s="47"/>
    </row>
    <row r="154" spans="1:7" ht="30.75" customHeight="1">
      <c r="A154" s="56">
        <v>74</v>
      </c>
      <c r="B154" s="56" t="s">
        <v>132</v>
      </c>
      <c r="C154" s="15" t="s">
        <v>209</v>
      </c>
      <c r="D154" s="84" t="s">
        <v>3</v>
      </c>
      <c r="E154" s="84">
        <v>13</v>
      </c>
      <c r="F154" s="62"/>
      <c r="G154" s="64"/>
    </row>
    <row r="155" spans="1:7" ht="15" customHeight="1">
      <c r="A155" s="134">
        <v>75</v>
      </c>
      <c r="B155" s="134" t="s">
        <v>133</v>
      </c>
      <c r="C155" s="134" t="s">
        <v>134</v>
      </c>
      <c r="D155" s="191" t="s">
        <v>3</v>
      </c>
      <c r="E155" s="139">
        <v>14</v>
      </c>
      <c r="F155" s="185"/>
      <c r="G155" s="174"/>
    </row>
    <row r="156" spans="1:7" ht="23.25" customHeight="1">
      <c r="A156" s="136"/>
      <c r="B156" s="138"/>
      <c r="C156" s="138"/>
      <c r="D156" s="192"/>
      <c r="E156" s="141"/>
      <c r="F156" s="186"/>
      <c r="G156" s="175"/>
    </row>
    <row r="157" spans="1:7" ht="15" customHeight="1">
      <c r="A157" s="134">
        <v>76</v>
      </c>
      <c r="B157" s="134" t="s">
        <v>133</v>
      </c>
      <c r="C157" s="134" t="s">
        <v>135</v>
      </c>
      <c r="D157" s="139" t="s">
        <v>35</v>
      </c>
      <c r="E157" s="139">
        <v>9</v>
      </c>
      <c r="F157" s="185"/>
      <c r="G157" s="174"/>
    </row>
    <row r="158" spans="1:7" ht="15">
      <c r="A158" s="136"/>
      <c r="B158" s="138"/>
      <c r="C158" s="138"/>
      <c r="D158" s="141"/>
      <c r="E158" s="141"/>
      <c r="F158" s="186"/>
      <c r="G158" s="175"/>
    </row>
    <row r="159" spans="1:7" ht="15">
      <c r="A159" s="134">
        <v>77</v>
      </c>
      <c r="B159" s="134" t="s">
        <v>136</v>
      </c>
      <c r="C159" s="134" t="s">
        <v>210</v>
      </c>
      <c r="D159" s="139" t="s">
        <v>1</v>
      </c>
      <c r="E159" s="139">
        <v>8.81</v>
      </c>
      <c r="F159" s="185"/>
      <c r="G159" s="174"/>
    </row>
    <row r="160" spans="1:7" ht="17.25" customHeight="1">
      <c r="A160" s="136"/>
      <c r="B160" s="138"/>
      <c r="C160" s="138"/>
      <c r="D160" s="141"/>
      <c r="E160" s="141"/>
      <c r="F160" s="186"/>
      <c r="G160" s="193"/>
    </row>
    <row r="161" spans="1:7" ht="18.75" customHeight="1">
      <c r="A161" s="131" t="s">
        <v>29</v>
      </c>
      <c r="B161" s="132"/>
      <c r="C161" s="132"/>
      <c r="D161" s="132"/>
      <c r="E161" s="132"/>
      <c r="F161" s="132"/>
      <c r="G161" s="45"/>
    </row>
    <row r="162" spans="1:16" ht="16.5" customHeight="1">
      <c r="A162" s="131" t="s">
        <v>30</v>
      </c>
      <c r="B162" s="132"/>
      <c r="C162" s="132"/>
      <c r="D162" s="132"/>
      <c r="E162" s="132"/>
      <c r="F162" s="132"/>
      <c r="G162" s="45"/>
      <c r="L162" s="52"/>
      <c r="M162" s="52"/>
      <c r="N162" s="52"/>
      <c r="O162" s="52"/>
      <c r="P162" s="52"/>
    </row>
    <row r="163" spans="1:16" ht="15">
      <c r="A163" s="131" t="s">
        <v>31</v>
      </c>
      <c r="B163" s="132"/>
      <c r="C163" s="132"/>
      <c r="D163" s="132"/>
      <c r="E163" s="132"/>
      <c r="F163" s="132"/>
      <c r="G163" s="45"/>
      <c r="L163" s="52"/>
      <c r="M163" s="52"/>
      <c r="N163" s="52"/>
      <c r="O163" s="52"/>
      <c r="P163" s="52"/>
    </row>
    <row r="164" spans="12:16" ht="15">
      <c r="L164" s="52"/>
      <c r="M164" s="52"/>
      <c r="N164" s="52"/>
      <c r="O164" s="52"/>
      <c r="P164" s="52"/>
    </row>
    <row r="165" spans="12:16" ht="15">
      <c r="L165" s="52"/>
      <c r="M165" s="52"/>
      <c r="N165" s="52"/>
      <c r="O165" s="52"/>
      <c r="P165" s="52"/>
    </row>
    <row r="166" spans="2:16" ht="15">
      <c r="B166" s="100"/>
      <c r="F166" s="100"/>
      <c r="G166" s="101"/>
      <c r="L166" s="52"/>
      <c r="M166" s="52"/>
      <c r="N166" s="52"/>
      <c r="O166" s="52"/>
      <c r="P166" s="52"/>
    </row>
    <row r="167" spans="2:16" ht="15">
      <c r="B167" t="s">
        <v>220</v>
      </c>
      <c r="F167" s="119" t="s">
        <v>221</v>
      </c>
      <c r="G167" s="119"/>
      <c r="L167" s="52"/>
      <c r="M167" s="52"/>
      <c r="N167" s="52"/>
      <c r="O167" s="52"/>
      <c r="P167" s="52"/>
    </row>
  </sheetData>
  <sheetProtection/>
  <mergeCells count="394">
    <mergeCell ref="G159:G160"/>
    <mergeCell ref="A161:F161"/>
    <mergeCell ref="A162:F162"/>
    <mergeCell ref="A163:F163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48:G149"/>
    <mergeCell ref="A151:A152"/>
    <mergeCell ref="B151:B152"/>
    <mergeCell ref="C151:C152"/>
    <mergeCell ref="D151:D152"/>
    <mergeCell ref="E151:E152"/>
    <mergeCell ref="F151:F152"/>
    <mergeCell ref="G151:G152"/>
    <mergeCell ref="A148:A149"/>
    <mergeCell ref="B148:B149"/>
    <mergeCell ref="C148:C149"/>
    <mergeCell ref="D148:D149"/>
    <mergeCell ref="E148:E149"/>
    <mergeCell ref="F148:F149"/>
    <mergeCell ref="G143:G144"/>
    <mergeCell ref="A146:A147"/>
    <mergeCell ref="B146:B147"/>
    <mergeCell ref="C146:C147"/>
    <mergeCell ref="D146:D147"/>
    <mergeCell ref="E146:E147"/>
    <mergeCell ref="F146:F147"/>
    <mergeCell ref="G146:G147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C124:G124"/>
    <mergeCell ref="C131:C132"/>
    <mergeCell ref="D131:D132"/>
    <mergeCell ref="E131:E132"/>
    <mergeCell ref="F131:F132"/>
    <mergeCell ref="G127:G128"/>
    <mergeCell ref="D125:D126"/>
    <mergeCell ref="E125:E126"/>
    <mergeCell ref="F125:F126"/>
    <mergeCell ref="C129:C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A129:A130"/>
    <mergeCell ref="B129:B130"/>
    <mergeCell ref="A112:A113"/>
    <mergeCell ref="G125:G126"/>
    <mergeCell ref="B118:B119"/>
    <mergeCell ref="C118:C119"/>
    <mergeCell ref="D118:D119"/>
    <mergeCell ref="E118:E119"/>
    <mergeCell ref="F118:F119"/>
    <mergeCell ref="A125:A126"/>
    <mergeCell ref="B125:B126"/>
    <mergeCell ref="C125:C126"/>
    <mergeCell ref="G116:G117"/>
    <mergeCell ref="G118:G119"/>
    <mergeCell ref="A116:A117"/>
    <mergeCell ref="B116:B117"/>
    <mergeCell ref="C116:C117"/>
    <mergeCell ref="D116:D117"/>
    <mergeCell ref="E116:E117"/>
    <mergeCell ref="F116:F117"/>
    <mergeCell ref="A118:A119"/>
    <mergeCell ref="B112:B113"/>
    <mergeCell ref="C112:C113"/>
    <mergeCell ref="D112:D113"/>
    <mergeCell ref="E112:E113"/>
    <mergeCell ref="F112:F113"/>
    <mergeCell ref="G108:G109"/>
    <mergeCell ref="G110:G111"/>
    <mergeCell ref="G112:G113"/>
    <mergeCell ref="A110:A111"/>
    <mergeCell ref="B110:B111"/>
    <mergeCell ref="C110:C111"/>
    <mergeCell ref="D110:D111"/>
    <mergeCell ref="E110:E111"/>
    <mergeCell ref="F110:F111"/>
    <mergeCell ref="A108:A109"/>
    <mergeCell ref="B108:B109"/>
    <mergeCell ref="C108:C109"/>
    <mergeCell ref="D108:D109"/>
    <mergeCell ref="E108:E109"/>
    <mergeCell ref="F108:F109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5:G56"/>
    <mergeCell ref="A59:A60"/>
    <mergeCell ref="B59:B60"/>
    <mergeCell ref="C59:C60"/>
    <mergeCell ref="D59:D60"/>
    <mergeCell ref="E59:E60"/>
    <mergeCell ref="F59:F60"/>
    <mergeCell ref="G59:G60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G7:G9"/>
    <mergeCell ref="A11:A13"/>
    <mergeCell ref="B11:B13"/>
    <mergeCell ref="C11:C13"/>
    <mergeCell ref="D11:D13"/>
    <mergeCell ref="E11:E13"/>
    <mergeCell ref="C14:C15"/>
    <mergeCell ref="D14:D15"/>
    <mergeCell ref="E14:E15"/>
    <mergeCell ref="F14:F15"/>
    <mergeCell ref="E7:E9"/>
    <mergeCell ref="F7:F9"/>
    <mergeCell ref="F11:F13"/>
    <mergeCell ref="F167:G167"/>
    <mergeCell ref="G11:G13"/>
    <mergeCell ref="A1:G1"/>
    <mergeCell ref="A2:G2"/>
    <mergeCell ref="A3:G3"/>
    <mergeCell ref="C5:G5"/>
    <mergeCell ref="A7:A9"/>
    <mergeCell ref="B7:B9"/>
    <mergeCell ref="C7:C9"/>
    <mergeCell ref="D7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&amp;L&amp;"Calibri,Pogrubiony"SE.261.2.2018&amp;R&amp;"Calibri,Pogrubiony"Zał. 1a</oddHeader>
    <oddFooter>&amp;CStrona &amp;P z &amp;N</oddFooter>
  </headerFooter>
  <rowBreaks count="3" manualBreakCount="3">
    <brk id="43" max="6" man="1"/>
    <brk id="80" max="6" man="1"/>
    <brk id="1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BreakPreview" zoomScale="110" zoomScaleSheetLayoutView="110" workbookViewId="0" topLeftCell="A1">
      <selection activeCell="K16" sqref="K16"/>
    </sheetView>
  </sheetViews>
  <sheetFormatPr defaultColWidth="9.140625" defaultRowHeight="15"/>
  <cols>
    <col min="3" max="3" width="32.421875" style="0" customWidth="1"/>
    <col min="4" max="5" width="9.140625" style="99" customWidth="1"/>
    <col min="6" max="6" width="11.00390625" style="0" customWidth="1"/>
    <col min="7" max="7" width="14.421875" style="0" customWidth="1"/>
  </cols>
  <sheetData>
    <row r="1" spans="1:7" ht="15">
      <c r="A1" s="194" t="s">
        <v>205</v>
      </c>
      <c r="B1" s="195"/>
      <c r="C1" s="195"/>
      <c r="D1" s="195"/>
      <c r="E1" s="195"/>
      <c r="F1" s="195"/>
      <c r="G1" s="196"/>
    </row>
    <row r="2" spans="1:7" ht="31.5" customHeight="1" thickBot="1">
      <c r="A2" s="197" t="s">
        <v>138</v>
      </c>
      <c r="B2" s="198"/>
      <c r="C2" s="198"/>
      <c r="D2" s="198"/>
      <c r="E2" s="198"/>
      <c r="F2" s="198"/>
      <c r="G2" s="199"/>
    </row>
    <row r="3" spans="1:7" ht="22.5" customHeight="1" thickBot="1">
      <c r="A3" s="200" t="s">
        <v>139</v>
      </c>
      <c r="B3" s="129"/>
      <c r="C3" s="129"/>
      <c r="D3" s="129"/>
      <c r="E3" s="129"/>
      <c r="F3" s="129"/>
      <c r="G3" s="130"/>
    </row>
    <row r="4" spans="1:7" ht="24">
      <c r="A4" s="27" t="s">
        <v>4</v>
      </c>
      <c r="B4" s="3" t="s">
        <v>11</v>
      </c>
      <c r="C4" s="3" t="s">
        <v>9</v>
      </c>
      <c r="D4" s="79" t="s">
        <v>32</v>
      </c>
      <c r="E4" s="79" t="s">
        <v>10</v>
      </c>
      <c r="F4" s="3" t="s">
        <v>26</v>
      </c>
      <c r="G4" s="28" t="s">
        <v>27</v>
      </c>
    </row>
    <row r="5" spans="1:7" ht="15">
      <c r="A5" s="29">
        <v>1</v>
      </c>
      <c r="B5" s="2"/>
      <c r="C5" s="131" t="s">
        <v>5</v>
      </c>
      <c r="D5" s="132"/>
      <c r="E5" s="132"/>
      <c r="F5" s="132"/>
      <c r="G5" s="133"/>
    </row>
    <row r="6" spans="1:7" ht="15">
      <c r="A6" s="30">
        <v>1</v>
      </c>
      <c r="B6" s="149" t="s">
        <v>12</v>
      </c>
      <c r="C6" s="149" t="s">
        <v>6</v>
      </c>
      <c r="D6" s="201" t="s">
        <v>7</v>
      </c>
      <c r="E6" s="203">
        <v>5.058</v>
      </c>
      <c r="F6" s="185"/>
      <c r="G6" s="174"/>
    </row>
    <row r="7" spans="1:7" ht="15">
      <c r="A7" s="31" t="s">
        <v>140</v>
      </c>
      <c r="B7" s="150"/>
      <c r="C7" s="150"/>
      <c r="D7" s="202"/>
      <c r="E7" s="204"/>
      <c r="F7" s="186"/>
      <c r="G7" s="175"/>
    </row>
    <row r="8" spans="1:7" ht="15">
      <c r="A8" s="30">
        <v>2</v>
      </c>
      <c r="B8" s="149" t="s">
        <v>13</v>
      </c>
      <c r="C8" s="149" t="s">
        <v>14</v>
      </c>
      <c r="D8" s="201" t="s">
        <v>15</v>
      </c>
      <c r="E8" s="203">
        <v>68</v>
      </c>
      <c r="F8" s="185"/>
      <c r="G8" s="174"/>
    </row>
    <row r="9" spans="1:7" ht="15">
      <c r="A9" s="31" t="s">
        <v>140</v>
      </c>
      <c r="B9" s="150"/>
      <c r="C9" s="150"/>
      <c r="D9" s="202"/>
      <c r="E9" s="204"/>
      <c r="F9" s="186"/>
      <c r="G9" s="175"/>
    </row>
    <row r="10" spans="1:7" ht="15">
      <c r="A10" s="30">
        <v>3</v>
      </c>
      <c r="B10" s="149" t="s">
        <v>13</v>
      </c>
      <c r="C10" s="149" t="s">
        <v>16</v>
      </c>
      <c r="D10" s="201" t="s">
        <v>15</v>
      </c>
      <c r="E10" s="203">
        <v>80</v>
      </c>
      <c r="F10" s="185"/>
      <c r="G10" s="174"/>
    </row>
    <row r="11" spans="1:7" ht="15">
      <c r="A11" s="31" t="s">
        <v>140</v>
      </c>
      <c r="B11" s="150"/>
      <c r="C11" s="150"/>
      <c r="D11" s="202"/>
      <c r="E11" s="204"/>
      <c r="F11" s="186"/>
      <c r="G11" s="175"/>
    </row>
    <row r="12" spans="1:7" ht="15">
      <c r="A12" s="30">
        <v>4</v>
      </c>
      <c r="B12" s="149" t="s">
        <v>13</v>
      </c>
      <c r="C12" s="149" t="s">
        <v>17</v>
      </c>
      <c r="D12" s="201" t="s">
        <v>15</v>
      </c>
      <c r="E12" s="203">
        <v>18</v>
      </c>
      <c r="F12" s="185"/>
      <c r="G12" s="174"/>
    </row>
    <row r="13" spans="1:7" ht="15">
      <c r="A13" s="31" t="s">
        <v>140</v>
      </c>
      <c r="B13" s="150"/>
      <c r="C13" s="150"/>
      <c r="D13" s="202"/>
      <c r="E13" s="204"/>
      <c r="F13" s="186"/>
      <c r="G13" s="175"/>
    </row>
    <row r="14" spans="1:7" ht="15">
      <c r="A14" s="30">
        <v>5</v>
      </c>
      <c r="B14" s="149" t="s">
        <v>13</v>
      </c>
      <c r="C14" s="149" t="s">
        <v>18</v>
      </c>
      <c r="D14" s="201" t="s">
        <v>15</v>
      </c>
      <c r="E14" s="203">
        <v>3</v>
      </c>
      <c r="F14" s="185"/>
      <c r="G14" s="174"/>
    </row>
    <row r="15" spans="1:7" ht="15">
      <c r="A15" s="31" t="s">
        <v>140</v>
      </c>
      <c r="B15" s="150"/>
      <c r="C15" s="150"/>
      <c r="D15" s="202"/>
      <c r="E15" s="204"/>
      <c r="F15" s="186"/>
      <c r="G15" s="175"/>
    </row>
    <row r="16" spans="1:7" ht="15">
      <c r="A16" s="30">
        <v>6</v>
      </c>
      <c r="B16" s="149" t="s">
        <v>13</v>
      </c>
      <c r="C16" s="149" t="s">
        <v>19</v>
      </c>
      <c r="D16" s="201" t="s">
        <v>15</v>
      </c>
      <c r="E16" s="203">
        <v>5</v>
      </c>
      <c r="F16" s="185"/>
      <c r="G16" s="174"/>
    </row>
    <row r="17" spans="1:7" ht="15">
      <c r="A17" s="31" t="s">
        <v>140</v>
      </c>
      <c r="B17" s="150"/>
      <c r="C17" s="150"/>
      <c r="D17" s="202"/>
      <c r="E17" s="204"/>
      <c r="F17" s="186"/>
      <c r="G17" s="175"/>
    </row>
    <row r="18" spans="1:7" ht="15">
      <c r="A18" s="30">
        <v>7</v>
      </c>
      <c r="B18" s="149" t="s">
        <v>13</v>
      </c>
      <c r="C18" s="149" t="s">
        <v>20</v>
      </c>
      <c r="D18" s="201" t="s">
        <v>15</v>
      </c>
      <c r="E18" s="203">
        <v>7</v>
      </c>
      <c r="F18" s="185"/>
      <c r="G18" s="174"/>
    </row>
    <row r="19" spans="1:7" ht="15">
      <c r="A19" s="31" t="s">
        <v>140</v>
      </c>
      <c r="B19" s="150"/>
      <c r="C19" s="150"/>
      <c r="D19" s="202"/>
      <c r="E19" s="204"/>
      <c r="F19" s="186"/>
      <c r="G19" s="175"/>
    </row>
    <row r="20" spans="1:7" ht="15">
      <c r="A20" s="30">
        <v>8</v>
      </c>
      <c r="B20" s="149" t="s">
        <v>13</v>
      </c>
      <c r="C20" s="149" t="s">
        <v>21</v>
      </c>
      <c r="D20" s="201" t="s">
        <v>15</v>
      </c>
      <c r="E20" s="203">
        <v>14</v>
      </c>
      <c r="F20" s="185"/>
      <c r="G20" s="174"/>
    </row>
    <row r="21" spans="1:7" ht="15">
      <c r="A21" s="31" t="s">
        <v>140</v>
      </c>
      <c r="B21" s="150"/>
      <c r="C21" s="150"/>
      <c r="D21" s="202"/>
      <c r="E21" s="204"/>
      <c r="F21" s="186"/>
      <c r="G21" s="175"/>
    </row>
    <row r="22" spans="1:7" ht="15">
      <c r="A22" s="30">
        <v>9</v>
      </c>
      <c r="B22" s="149" t="s">
        <v>13</v>
      </c>
      <c r="C22" s="149" t="s">
        <v>141</v>
      </c>
      <c r="D22" s="201" t="s">
        <v>46</v>
      </c>
      <c r="E22" s="203">
        <v>0.3</v>
      </c>
      <c r="F22" s="185"/>
      <c r="G22" s="174"/>
    </row>
    <row r="23" spans="1:7" ht="15">
      <c r="A23" s="31" t="s">
        <v>140</v>
      </c>
      <c r="B23" s="150"/>
      <c r="C23" s="150"/>
      <c r="D23" s="202"/>
      <c r="E23" s="204"/>
      <c r="F23" s="186"/>
      <c r="G23" s="175"/>
    </row>
    <row r="24" spans="1:7" ht="15">
      <c r="A24" s="32">
        <v>2</v>
      </c>
      <c r="B24" s="26"/>
      <c r="C24" s="36" t="s">
        <v>142</v>
      </c>
      <c r="D24" s="83"/>
      <c r="E24" s="83"/>
      <c r="F24" s="37"/>
      <c r="G24" s="46"/>
    </row>
    <row r="25" spans="1:7" ht="15">
      <c r="A25" s="30">
        <v>10</v>
      </c>
      <c r="B25" s="149" t="s">
        <v>49</v>
      </c>
      <c r="C25" s="149" t="s">
        <v>143</v>
      </c>
      <c r="D25" s="201" t="s">
        <v>1</v>
      </c>
      <c r="E25" s="203">
        <v>460</v>
      </c>
      <c r="F25" s="185"/>
      <c r="G25" s="174"/>
    </row>
    <row r="26" spans="1:7" ht="15">
      <c r="A26" s="31" t="s">
        <v>144</v>
      </c>
      <c r="B26" s="150"/>
      <c r="C26" s="150"/>
      <c r="D26" s="202"/>
      <c r="E26" s="204"/>
      <c r="F26" s="186"/>
      <c r="G26" s="175"/>
    </row>
    <row r="27" spans="1:7" ht="15">
      <c r="A27" s="29">
        <v>3</v>
      </c>
      <c r="B27" s="2"/>
      <c r="C27" s="36" t="s">
        <v>8</v>
      </c>
      <c r="D27" s="83"/>
      <c r="E27" s="83"/>
      <c r="F27" s="37"/>
      <c r="G27" s="46"/>
    </row>
    <row r="28" spans="1:7" ht="15">
      <c r="A28" s="30">
        <v>11</v>
      </c>
      <c r="B28" s="149" t="s">
        <v>22</v>
      </c>
      <c r="C28" s="149" t="s">
        <v>145</v>
      </c>
      <c r="D28" s="201" t="s">
        <v>0</v>
      </c>
      <c r="E28" s="203">
        <v>9256</v>
      </c>
      <c r="F28" s="185"/>
      <c r="G28" s="174"/>
    </row>
    <row r="29" spans="1:7" ht="15">
      <c r="A29" s="31" t="s">
        <v>146</v>
      </c>
      <c r="B29" s="150"/>
      <c r="C29" s="150"/>
      <c r="D29" s="202"/>
      <c r="E29" s="204"/>
      <c r="F29" s="186"/>
      <c r="G29" s="175"/>
    </row>
    <row r="30" spans="1:7" ht="15">
      <c r="A30" s="30">
        <v>12</v>
      </c>
      <c r="B30" s="149" t="s">
        <v>23</v>
      </c>
      <c r="C30" s="149" t="s">
        <v>213</v>
      </c>
      <c r="D30" s="201" t="s">
        <v>0</v>
      </c>
      <c r="E30" s="203">
        <v>1171</v>
      </c>
      <c r="F30" s="185"/>
      <c r="G30" s="174"/>
    </row>
    <row r="31" spans="1:7" ht="15">
      <c r="A31" s="31" t="s">
        <v>146</v>
      </c>
      <c r="B31" s="150"/>
      <c r="C31" s="150"/>
      <c r="D31" s="202"/>
      <c r="E31" s="204"/>
      <c r="F31" s="186"/>
      <c r="G31" s="175"/>
    </row>
    <row r="32" spans="1:7" ht="15">
      <c r="A32" s="29">
        <v>4</v>
      </c>
      <c r="B32" s="2"/>
      <c r="C32" s="36" t="s">
        <v>147</v>
      </c>
      <c r="D32" s="83"/>
      <c r="E32" s="83"/>
      <c r="F32" s="37"/>
      <c r="G32" s="47"/>
    </row>
    <row r="33" spans="1:7" ht="15">
      <c r="A33" s="30">
        <v>13</v>
      </c>
      <c r="B33" s="149" t="s">
        <v>148</v>
      </c>
      <c r="C33" s="149" t="s">
        <v>149</v>
      </c>
      <c r="D33" s="201" t="s">
        <v>1</v>
      </c>
      <c r="E33" s="203">
        <v>6260</v>
      </c>
      <c r="F33" s="185"/>
      <c r="G33" s="174"/>
    </row>
    <row r="34" spans="1:7" ht="15">
      <c r="A34" s="31" t="s">
        <v>150</v>
      </c>
      <c r="B34" s="150"/>
      <c r="C34" s="150"/>
      <c r="D34" s="202"/>
      <c r="E34" s="204"/>
      <c r="F34" s="186"/>
      <c r="G34" s="175"/>
    </row>
    <row r="35" spans="1:7" ht="15">
      <c r="A35" s="30">
        <v>14</v>
      </c>
      <c r="B35" s="149" t="s">
        <v>151</v>
      </c>
      <c r="C35" s="149" t="s">
        <v>152</v>
      </c>
      <c r="D35" s="201" t="s">
        <v>1</v>
      </c>
      <c r="E35" s="203">
        <v>1030</v>
      </c>
      <c r="F35" s="185"/>
      <c r="G35" s="174"/>
    </row>
    <row r="36" spans="1:7" ht="15">
      <c r="A36" s="31" t="s">
        <v>150</v>
      </c>
      <c r="B36" s="150"/>
      <c r="C36" s="150"/>
      <c r="D36" s="202"/>
      <c r="E36" s="204"/>
      <c r="F36" s="186"/>
      <c r="G36" s="175"/>
    </row>
    <row r="37" spans="1:7" ht="15">
      <c r="A37" s="30">
        <v>15</v>
      </c>
      <c r="B37" s="149" t="s">
        <v>153</v>
      </c>
      <c r="C37" s="149" t="s">
        <v>154</v>
      </c>
      <c r="D37" s="201" t="s">
        <v>1</v>
      </c>
      <c r="E37" s="203">
        <v>3205</v>
      </c>
      <c r="F37" s="185"/>
      <c r="G37" s="174"/>
    </row>
    <row r="38" spans="1:7" ht="15">
      <c r="A38" s="31" t="s">
        <v>150</v>
      </c>
      <c r="B38" s="150"/>
      <c r="C38" s="150"/>
      <c r="D38" s="202"/>
      <c r="E38" s="204"/>
      <c r="F38" s="186"/>
      <c r="G38" s="175"/>
    </row>
    <row r="39" spans="1:7" ht="15">
      <c r="A39" s="30">
        <v>16</v>
      </c>
      <c r="B39" s="149" t="s">
        <v>153</v>
      </c>
      <c r="C39" s="149" t="s">
        <v>155</v>
      </c>
      <c r="D39" s="201" t="s">
        <v>1</v>
      </c>
      <c r="E39" s="203">
        <v>105</v>
      </c>
      <c r="F39" s="185"/>
      <c r="G39" s="174"/>
    </row>
    <row r="40" spans="1:7" ht="15">
      <c r="A40" s="31" t="s">
        <v>150</v>
      </c>
      <c r="B40" s="150"/>
      <c r="C40" s="150"/>
      <c r="D40" s="202"/>
      <c r="E40" s="204"/>
      <c r="F40" s="186"/>
      <c r="G40" s="175"/>
    </row>
    <row r="41" spans="1:7" ht="15">
      <c r="A41" s="30">
        <v>17</v>
      </c>
      <c r="B41" s="149" t="s">
        <v>156</v>
      </c>
      <c r="C41" s="149" t="s">
        <v>157</v>
      </c>
      <c r="D41" s="201" t="s">
        <v>1</v>
      </c>
      <c r="E41" s="203">
        <v>105</v>
      </c>
      <c r="F41" s="185"/>
      <c r="G41" s="174"/>
    </row>
    <row r="42" spans="1:7" ht="15">
      <c r="A42" s="31" t="s">
        <v>150</v>
      </c>
      <c r="B42" s="150"/>
      <c r="C42" s="150"/>
      <c r="D42" s="202"/>
      <c r="E42" s="204"/>
      <c r="F42" s="186"/>
      <c r="G42" s="175"/>
    </row>
    <row r="43" spans="1:7" ht="30" customHeight="1">
      <c r="A43" s="30">
        <v>18</v>
      </c>
      <c r="B43" s="149" t="s">
        <v>158</v>
      </c>
      <c r="C43" s="49" t="s">
        <v>203</v>
      </c>
      <c r="D43" s="201" t="s">
        <v>1</v>
      </c>
      <c r="E43" s="203">
        <v>37100</v>
      </c>
      <c r="F43" s="185"/>
      <c r="G43" s="174"/>
    </row>
    <row r="44" spans="1:7" ht="31.5" customHeight="1">
      <c r="A44" s="33" t="s">
        <v>150</v>
      </c>
      <c r="B44" s="205"/>
      <c r="C44" s="51" t="s">
        <v>218</v>
      </c>
      <c r="D44" s="206"/>
      <c r="E44" s="207"/>
      <c r="F44" s="208"/>
      <c r="G44" s="209"/>
    </row>
    <row r="45" spans="1:7" ht="0.75" customHeight="1">
      <c r="A45" s="34"/>
      <c r="B45" s="150"/>
      <c r="C45" s="50"/>
      <c r="D45" s="202"/>
      <c r="E45" s="204"/>
      <c r="F45" s="186"/>
      <c r="G45" s="175"/>
    </row>
    <row r="46" spans="1:7" ht="15">
      <c r="A46" s="29">
        <v>5</v>
      </c>
      <c r="B46" s="2"/>
      <c r="C46" s="36" t="s">
        <v>159</v>
      </c>
      <c r="D46" s="83"/>
      <c r="E46" s="83"/>
      <c r="F46" s="37"/>
      <c r="G46" s="47"/>
    </row>
    <row r="47" spans="1:9" ht="15">
      <c r="A47" s="30">
        <v>19</v>
      </c>
      <c r="B47" s="149" t="s">
        <v>160</v>
      </c>
      <c r="C47" s="149" t="s">
        <v>214</v>
      </c>
      <c r="D47" s="201" t="s">
        <v>1</v>
      </c>
      <c r="E47" s="203">
        <v>35820</v>
      </c>
      <c r="F47" s="185"/>
      <c r="G47" s="174"/>
      <c r="I47" s="48"/>
    </row>
    <row r="48" spans="1:7" ht="15">
      <c r="A48" s="31" t="s">
        <v>161</v>
      </c>
      <c r="B48" s="150"/>
      <c r="C48" s="150"/>
      <c r="D48" s="202"/>
      <c r="E48" s="204"/>
      <c r="F48" s="186"/>
      <c r="G48" s="175"/>
    </row>
    <row r="49" spans="1:7" ht="15">
      <c r="A49" s="30">
        <v>20</v>
      </c>
      <c r="B49" s="149" t="s">
        <v>162</v>
      </c>
      <c r="C49" s="149" t="s">
        <v>215</v>
      </c>
      <c r="D49" s="201" t="s">
        <v>1</v>
      </c>
      <c r="E49" s="203">
        <v>35090</v>
      </c>
      <c r="F49" s="185"/>
      <c r="G49" s="174"/>
    </row>
    <row r="50" spans="1:7" ht="15">
      <c r="A50" s="31" t="s">
        <v>161</v>
      </c>
      <c r="B50" s="150"/>
      <c r="C50" s="150"/>
      <c r="D50" s="202"/>
      <c r="E50" s="204"/>
      <c r="F50" s="186"/>
      <c r="G50" s="175"/>
    </row>
    <row r="51" spans="1:7" ht="15">
      <c r="A51" s="30">
        <v>21</v>
      </c>
      <c r="B51" s="149" t="s">
        <v>163</v>
      </c>
      <c r="C51" s="149" t="s">
        <v>164</v>
      </c>
      <c r="D51" s="201" t="s">
        <v>1</v>
      </c>
      <c r="E51" s="203">
        <v>2175</v>
      </c>
      <c r="F51" s="185"/>
      <c r="G51" s="174"/>
    </row>
    <row r="52" spans="1:7" ht="15">
      <c r="A52" s="31" t="s">
        <v>161</v>
      </c>
      <c r="B52" s="150"/>
      <c r="C52" s="150"/>
      <c r="D52" s="202"/>
      <c r="E52" s="204"/>
      <c r="F52" s="186"/>
      <c r="G52" s="175"/>
    </row>
    <row r="53" spans="1:7" ht="15">
      <c r="A53" s="29">
        <v>6</v>
      </c>
      <c r="B53" s="2"/>
      <c r="C53" s="36" t="s">
        <v>165</v>
      </c>
      <c r="D53" s="83"/>
      <c r="E53" s="83"/>
      <c r="F53" s="37"/>
      <c r="G53" s="47"/>
    </row>
    <row r="54" spans="1:7" ht="15">
      <c r="A54" s="30">
        <v>22</v>
      </c>
      <c r="B54" s="149" t="s">
        <v>24</v>
      </c>
      <c r="C54" s="149" t="s">
        <v>166</v>
      </c>
      <c r="D54" s="201" t="s">
        <v>1</v>
      </c>
      <c r="E54" s="203">
        <v>2400</v>
      </c>
      <c r="F54" s="185"/>
      <c r="G54" s="174"/>
    </row>
    <row r="55" spans="1:7" ht="15">
      <c r="A55" s="31" t="s">
        <v>167</v>
      </c>
      <c r="B55" s="150"/>
      <c r="C55" s="150"/>
      <c r="D55" s="202"/>
      <c r="E55" s="204"/>
      <c r="F55" s="186"/>
      <c r="G55" s="175"/>
    </row>
    <row r="56" spans="1:7" ht="15">
      <c r="A56" s="29">
        <v>7</v>
      </c>
      <c r="B56" s="2"/>
      <c r="C56" s="36" t="s">
        <v>168</v>
      </c>
      <c r="D56" s="83"/>
      <c r="E56" s="83"/>
      <c r="F56" s="37"/>
      <c r="G56" s="47"/>
    </row>
    <row r="57" spans="1:7" ht="15">
      <c r="A57" s="30">
        <v>23</v>
      </c>
      <c r="B57" s="149" t="s">
        <v>169</v>
      </c>
      <c r="C57" s="149" t="s">
        <v>170</v>
      </c>
      <c r="D57" s="201" t="s">
        <v>2</v>
      </c>
      <c r="E57" s="203">
        <f>6+6+6+8+7+6+5+7+5+8+6+6+6+6+7+6+7+5+7+5+6+5+8+5+5+6+7+7+6+5+7+5+7+6+7+7+7+6+7+7+6+7+6+6+6+6+6+6+7+5+6+5+5+5+6+7-6+7+5+5+7+6+5+7+5+7+10+5+8+7</f>
        <v>424</v>
      </c>
      <c r="F57" s="185"/>
      <c r="G57" s="174"/>
    </row>
    <row r="58" spans="1:7" ht="15">
      <c r="A58" s="31" t="s">
        <v>171</v>
      </c>
      <c r="B58" s="150"/>
      <c r="C58" s="150"/>
      <c r="D58" s="202"/>
      <c r="E58" s="204"/>
      <c r="F58" s="186"/>
      <c r="G58" s="175"/>
    </row>
    <row r="59" spans="1:7" ht="15">
      <c r="A59" s="30">
        <v>25</v>
      </c>
      <c r="B59" s="149" t="s">
        <v>169</v>
      </c>
      <c r="C59" s="149" t="s">
        <v>172</v>
      </c>
      <c r="D59" s="201" t="s">
        <v>2</v>
      </c>
      <c r="E59" s="203">
        <f>10+10+9+8+8+10+9+7+7+6+7+7+7+7+7+7+7+6+8+5+5+5+5+7+8+6+6+6+9+6</f>
        <v>215</v>
      </c>
      <c r="F59" s="185"/>
      <c r="G59" s="174"/>
    </row>
    <row r="60" spans="1:7" ht="15">
      <c r="A60" s="31" t="s">
        <v>171</v>
      </c>
      <c r="B60" s="150"/>
      <c r="C60" s="150"/>
      <c r="D60" s="202"/>
      <c r="E60" s="204"/>
      <c r="F60" s="186"/>
      <c r="G60" s="175"/>
    </row>
    <row r="61" spans="1:7" ht="15">
      <c r="A61" s="30">
        <v>26</v>
      </c>
      <c r="B61" s="149" t="s">
        <v>169</v>
      </c>
      <c r="C61" s="149" t="s">
        <v>173</v>
      </c>
      <c r="D61" s="201" t="s">
        <v>2</v>
      </c>
      <c r="E61" s="203">
        <f>12+16+7+5+6+6+7+9</f>
        <v>68</v>
      </c>
      <c r="F61" s="185"/>
      <c r="G61" s="174"/>
    </row>
    <row r="62" spans="1:7" ht="15">
      <c r="A62" s="31" t="s">
        <v>171</v>
      </c>
      <c r="B62" s="150"/>
      <c r="C62" s="150"/>
      <c r="D62" s="202"/>
      <c r="E62" s="204"/>
      <c r="F62" s="186"/>
      <c r="G62" s="175"/>
    </row>
    <row r="63" spans="1:7" ht="15">
      <c r="A63" s="29">
        <v>8</v>
      </c>
      <c r="B63" s="2"/>
      <c r="C63" s="36" t="s">
        <v>28</v>
      </c>
      <c r="D63" s="83"/>
      <c r="E63" s="83"/>
      <c r="F63" s="37"/>
      <c r="G63" s="47"/>
    </row>
    <row r="64" spans="1:7" ht="15">
      <c r="A64" s="30">
        <v>27</v>
      </c>
      <c r="B64" s="149" t="s">
        <v>174</v>
      </c>
      <c r="C64" s="149" t="s">
        <v>175</v>
      </c>
      <c r="D64" s="201" t="s">
        <v>1</v>
      </c>
      <c r="E64" s="203">
        <v>6472</v>
      </c>
      <c r="F64" s="185"/>
      <c r="G64" s="174"/>
    </row>
    <row r="65" spans="1:7" ht="15">
      <c r="A65" s="31" t="s">
        <v>176</v>
      </c>
      <c r="B65" s="150"/>
      <c r="C65" s="150"/>
      <c r="D65" s="202"/>
      <c r="E65" s="204"/>
      <c r="F65" s="186"/>
      <c r="G65" s="175"/>
    </row>
    <row r="66" spans="1:7" ht="15">
      <c r="A66" s="30">
        <v>28</v>
      </c>
      <c r="B66" s="149" t="s">
        <v>174</v>
      </c>
      <c r="C66" s="149" t="s">
        <v>177</v>
      </c>
      <c r="D66" s="201" t="s">
        <v>1</v>
      </c>
      <c r="E66" s="203">
        <v>2000</v>
      </c>
      <c r="F66" s="185"/>
      <c r="G66" s="174"/>
    </row>
    <row r="67" spans="1:7" ht="15">
      <c r="A67" s="31" t="s">
        <v>176</v>
      </c>
      <c r="B67" s="150"/>
      <c r="C67" s="150"/>
      <c r="D67" s="202"/>
      <c r="E67" s="204"/>
      <c r="F67" s="186"/>
      <c r="G67" s="175"/>
    </row>
    <row r="68" spans="1:7" ht="15">
      <c r="A68" s="29">
        <v>9</v>
      </c>
      <c r="B68" s="2"/>
      <c r="C68" s="36" t="s">
        <v>178</v>
      </c>
      <c r="D68" s="83"/>
      <c r="E68" s="83"/>
      <c r="F68" s="37"/>
      <c r="G68" s="47"/>
    </row>
    <row r="69" spans="1:7" ht="15">
      <c r="A69" s="30">
        <v>29</v>
      </c>
      <c r="B69" s="149" t="s">
        <v>179</v>
      </c>
      <c r="C69" s="149" t="s">
        <v>216</v>
      </c>
      <c r="D69" s="201" t="s">
        <v>1</v>
      </c>
      <c r="E69" s="203">
        <v>82.75</v>
      </c>
      <c r="F69" s="185"/>
      <c r="G69" s="174"/>
    </row>
    <row r="70" spans="1:7" ht="15">
      <c r="A70" s="31" t="s">
        <v>180</v>
      </c>
      <c r="B70" s="150"/>
      <c r="C70" s="150"/>
      <c r="D70" s="202"/>
      <c r="E70" s="204"/>
      <c r="F70" s="186"/>
      <c r="G70" s="175"/>
    </row>
    <row r="71" spans="1:7" ht="15">
      <c r="A71" s="30">
        <v>30</v>
      </c>
      <c r="B71" s="149" t="s">
        <v>181</v>
      </c>
      <c r="C71" s="149" t="s">
        <v>182</v>
      </c>
      <c r="D71" s="201" t="s">
        <v>15</v>
      </c>
      <c r="E71" s="203">
        <v>57</v>
      </c>
      <c r="F71" s="185"/>
      <c r="G71" s="174"/>
    </row>
    <row r="72" spans="1:7" ht="15">
      <c r="A72" s="31" t="s">
        <v>180</v>
      </c>
      <c r="B72" s="150"/>
      <c r="C72" s="150"/>
      <c r="D72" s="202"/>
      <c r="E72" s="204"/>
      <c r="F72" s="186"/>
      <c r="G72" s="175"/>
    </row>
    <row r="73" spans="1:7" ht="15">
      <c r="A73" s="30">
        <v>31</v>
      </c>
      <c r="B73" s="149" t="s">
        <v>181</v>
      </c>
      <c r="C73" s="149" t="s">
        <v>183</v>
      </c>
      <c r="D73" s="201" t="s">
        <v>15</v>
      </c>
      <c r="E73" s="203">
        <v>57</v>
      </c>
      <c r="F73" s="185"/>
      <c r="G73" s="174"/>
    </row>
    <row r="74" spans="1:7" ht="24.75" customHeight="1">
      <c r="A74" s="31" t="s">
        <v>180</v>
      </c>
      <c r="B74" s="150"/>
      <c r="C74" s="150"/>
      <c r="D74" s="202"/>
      <c r="E74" s="204"/>
      <c r="F74" s="186"/>
      <c r="G74" s="175"/>
    </row>
    <row r="75" spans="1:7" ht="15">
      <c r="A75" s="30">
        <v>32</v>
      </c>
      <c r="B75" s="149" t="s">
        <v>181</v>
      </c>
      <c r="C75" s="149" t="s">
        <v>217</v>
      </c>
      <c r="D75" s="201" t="s">
        <v>15</v>
      </c>
      <c r="E75" s="203">
        <v>2</v>
      </c>
      <c r="F75" s="185"/>
      <c r="G75" s="174"/>
    </row>
    <row r="76" spans="1:7" ht="15">
      <c r="A76" s="31" t="s">
        <v>180</v>
      </c>
      <c r="B76" s="150"/>
      <c r="C76" s="150"/>
      <c r="D76" s="202"/>
      <c r="E76" s="204"/>
      <c r="F76" s="186"/>
      <c r="G76" s="175"/>
    </row>
    <row r="77" spans="1:7" ht="15">
      <c r="A77" s="30">
        <v>33</v>
      </c>
      <c r="B77" s="149" t="s">
        <v>184</v>
      </c>
      <c r="C77" s="149" t="s">
        <v>185</v>
      </c>
      <c r="D77" s="201" t="s">
        <v>2</v>
      </c>
      <c r="E77" s="203">
        <v>111</v>
      </c>
      <c r="F77" s="185"/>
      <c r="G77" s="174"/>
    </row>
    <row r="78" spans="1:7" ht="15">
      <c r="A78" s="31" t="s">
        <v>180</v>
      </c>
      <c r="B78" s="150"/>
      <c r="C78" s="150"/>
      <c r="D78" s="202"/>
      <c r="E78" s="204"/>
      <c r="F78" s="186"/>
      <c r="G78" s="175"/>
    </row>
    <row r="79" spans="1:7" ht="15">
      <c r="A79" s="30">
        <v>34</v>
      </c>
      <c r="B79" s="149" t="s">
        <v>184</v>
      </c>
      <c r="C79" s="149" t="s">
        <v>186</v>
      </c>
      <c r="D79" s="201" t="s">
        <v>3</v>
      </c>
      <c r="E79" s="203">
        <v>4</v>
      </c>
      <c r="F79" s="185"/>
      <c r="G79" s="174"/>
    </row>
    <row r="80" spans="1:7" ht="15">
      <c r="A80" s="31" t="s">
        <v>180</v>
      </c>
      <c r="B80" s="150"/>
      <c r="C80" s="150"/>
      <c r="D80" s="202"/>
      <c r="E80" s="204"/>
      <c r="F80" s="186"/>
      <c r="G80" s="175"/>
    </row>
    <row r="81" spans="1:7" ht="15">
      <c r="A81" s="29">
        <v>10</v>
      </c>
      <c r="B81" s="2"/>
      <c r="C81" s="36" t="s">
        <v>187</v>
      </c>
      <c r="D81" s="83"/>
      <c r="E81" s="83"/>
      <c r="F81" s="37"/>
      <c r="G81" s="47"/>
    </row>
    <row r="82" spans="1:7" ht="15">
      <c r="A82" s="30">
        <v>35</v>
      </c>
      <c r="B82" s="149" t="s">
        <v>25</v>
      </c>
      <c r="C82" s="149" t="s">
        <v>188</v>
      </c>
      <c r="D82" s="201" t="s">
        <v>2</v>
      </c>
      <c r="E82" s="203">
        <v>670</v>
      </c>
      <c r="F82" s="185"/>
      <c r="G82" s="174"/>
    </row>
    <row r="83" spans="1:7" ht="15">
      <c r="A83" s="31" t="s">
        <v>189</v>
      </c>
      <c r="B83" s="150"/>
      <c r="C83" s="150"/>
      <c r="D83" s="202"/>
      <c r="E83" s="204"/>
      <c r="F83" s="186"/>
      <c r="G83" s="175"/>
    </row>
    <row r="84" spans="1:7" ht="15">
      <c r="A84" s="30">
        <v>36</v>
      </c>
      <c r="B84" s="149" t="s">
        <v>190</v>
      </c>
      <c r="C84" s="149" t="s">
        <v>191</v>
      </c>
      <c r="D84" s="201" t="s">
        <v>1</v>
      </c>
      <c r="E84" s="203">
        <v>898</v>
      </c>
      <c r="F84" s="185"/>
      <c r="G84" s="174"/>
    </row>
    <row r="85" spans="1:7" ht="15">
      <c r="A85" s="31" t="s">
        <v>189</v>
      </c>
      <c r="B85" s="150"/>
      <c r="C85" s="150"/>
      <c r="D85" s="202"/>
      <c r="E85" s="204"/>
      <c r="F85" s="186"/>
      <c r="G85" s="175"/>
    </row>
    <row r="86" spans="1:7" ht="15">
      <c r="A86" s="30">
        <v>37</v>
      </c>
      <c r="B86" s="149" t="s">
        <v>190</v>
      </c>
      <c r="C86" s="149" t="s">
        <v>192</v>
      </c>
      <c r="D86" s="201" t="s">
        <v>1</v>
      </c>
      <c r="E86" s="203">
        <v>132</v>
      </c>
      <c r="F86" s="185"/>
      <c r="G86" s="174"/>
    </row>
    <row r="87" spans="1:7" ht="15">
      <c r="A87" s="31" t="s">
        <v>189</v>
      </c>
      <c r="B87" s="150"/>
      <c r="C87" s="150"/>
      <c r="D87" s="202"/>
      <c r="E87" s="204"/>
      <c r="F87" s="186"/>
      <c r="G87" s="175"/>
    </row>
    <row r="88" spans="1:7" ht="15">
      <c r="A88" s="30">
        <v>38</v>
      </c>
      <c r="B88" s="149" t="s">
        <v>190</v>
      </c>
      <c r="C88" s="149" t="s">
        <v>193</v>
      </c>
      <c r="D88" s="201" t="s">
        <v>1</v>
      </c>
      <c r="E88" s="203">
        <v>105</v>
      </c>
      <c r="F88" s="185"/>
      <c r="G88" s="174"/>
    </row>
    <row r="89" spans="1:7" ht="15">
      <c r="A89" s="31" t="s">
        <v>189</v>
      </c>
      <c r="B89" s="150"/>
      <c r="C89" s="150"/>
      <c r="D89" s="202"/>
      <c r="E89" s="204"/>
      <c r="F89" s="186"/>
      <c r="G89" s="175"/>
    </row>
    <row r="90" spans="1:7" ht="15">
      <c r="A90" s="30">
        <v>39</v>
      </c>
      <c r="B90" s="149" t="s">
        <v>194</v>
      </c>
      <c r="C90" s="149" t="s">
        <v>195</v>
      </c>
      <c r="D90" s="201" t="s">
        <v>2</v>
      </c>
      <c r="E90" s="203">
        <v>497</v>
      </c>
      <c r="F90" s="185"/>
      <c r="G90" s="174"/>
    </row>
    <row r="91" spans="1:7" ht="15">
      <c r="A91" s="31" t="s">
        <v>189</v>
      </c>
      <c r="B91" s="150"/>
      <c r="C91" s="150"/>
      <c r="D91" s="202"/>
      <c r="E91" s="204"/>
      <c r="F91" s="186"/>
      <c r="G91" s="175"/>
    </row>
    <row r="92" spans="1:7" ht="15">
      <c r="A92" s="30">
        <v>40</v>
      </c>
      <c r="B92" s="149" t="s">
        <v>194</v>
      </c>
      <c r="C92" s="149" t="s">
        <v>196</v>
      </c>
      <c r="D92" s="201" t="s">
        <v>2</v>
      </c>
      <c r="E92" s="203">
        <f>28+22+73+108</f>
        <v>231</v>
      </c>
      <c r="F92" s="185"/>
      <c r="G92" s="174"/>
    </row>
    <row r="93" spans="1:7" ht="15">
      <c r="A93" s="31" t="s">
        <v>189</v>
      </c>
      <c r="B93" s="150"/>
      <c r="C93" s="150"/>
      <c r="D93" s="202"/>
      <c r="E93" s="204"/>
      <c r="F93" s="186"/>
      <c r="G93" s="175"/>
    </row>
    <row r="94" spans="1:7" ht="15">
      <c r="A94" s="29">
        <v>11</v>
      </c>
      <c r="B94" s="2"/>
      <c r="C94" s="36" t="s">
        <v>197</v>
      </c>
      <c r="D94" s="83"/>
      <c r="E94" s="83"/>
      <c r="F94" s="37"/>
      <c r="G94" s="47"/>
    </row>
    <row r="95" spans="1:7" ht="15">
      <c r="A95" s="30">
        <v>41</v>
      </c>
      <c r="B95" s="149" t="s">
        <v>198</v>
      </c>
      <c r="C95" s="149" t="s">
        <v>199</v>
      </c>
      <c r="D95" s="201" t="s">
        <v>2</v>
      </c>
      <c r="E95" s="203">
        <v>104</v>
      </c>
      <c r="F95" s="185"/>
      <c r="G95" s="174"/>
    </row>
    <row r="96" spans="1:7" ht="15">
      <c r="A96" s="31" t="s">
        <v>200</v>
      </c>
      <c r="B96" s="150"/>
      <c r="C96" s="150"/>
      <c r="D96" s="202"/>
      <c r="E96" s="204"/>
      <c r="F96" s="186"/>
      <c r="G96" s="175"/>
    </row>
    <row r="97" spans="1:7" ht="15">
      <c r="A97" s="30">
        <v>42</v>
      </c>
      <c r="B97" s="149" t="s">
        <v>201</v>
      </c>
      <c r="C97" s="149" t="s">
        <v>202</v>
      </c>
      <c r="D97" s="201" t="s">
        <v>2</v>
      </c>
      <c r="E97" s="203">
        <v>51</v>
      </c>
      <c r="F97" s="185"/>
      <c r="G97" s="174"/>
    </row>
    <row r="98" spans="1:7" ht="15">
      <c r="A98" s="31" t="s">
        <v>200</v>
      </c>
      <c r="B98" s="150"/>
      <c r="C98" s="150"/>
      <c r="D98" s="202"/>
      <c r="E98" s="204"/>
      <c r="F98" s="186"/>
      <c r="G98" s="175"/>
    </row>
    <row r="99" spans="1:7" ht="15">
      <c r="A99" s="210" t="s">
        <v>29</v>
      </c>
      <c r="B99" s="132"/>
      <c r="C99" s="132"/>
      <c r="D99" s="132"/>
      <c r="E99" s="132"/>
      <c r="F99" s="132"/>
      <c r="G99" s="45"/>
    </row>
    <row r="100" spans="1:7" ht="15">
      <c r="A100" s="210" t="s">
        <v>30</v>
      </c>
      <c r="B100" s="132"/>
      <c r="C100" s="132"/>
      <c r="D100" s="132"/>
      <c r="E100" s="132"/>
      <c r="F100" s="132"/>
      <c r="G100" s="45"/>
    </row>
    <row r="101" spans="1:7" ht="15">
      <c r="A101" s="211" t="s">
        <v>31</v>
      </c>
      <c r="B101" s="212"/>
      <c r="C101" s="212"/>
      <c r="D101" s="212"/>
      <c r="E101" s="212"/>
      <c r="F101" s="212"/>
      <c r="G101" s="45"/>
    </row>
    <row r="105" spans="2:7" ht="15">
      <c r="B105" s="100"/>
      <c r="F105" s="100"/>
      <c r="G105" s="100"/>
    </row>
    <row r="106" spans="2:6" ht="15">
      <c r="B106" t="s">
        <v>220</v>
      </c>
      <c r="F106" t="s">
        <v>221</v>
      </c>
    </row>
  </sheetData>
  <sheetProtection/>
  <mergeCells count="252">
    <mergeCell ref="A99:F99"/>
    <mergeCell ref="A100:F100"/>
    <mergeCell ref="A101:F101"/>
    <mergeCell ref="B97:B98"/>
    <mergeCell ref="C97:C98"/>
    <mergeCell ref="D97:D98"/>
    <mergeCell ref="E97:E98"/>
    <mergeCell ref="F97:F98"/>
    <mergeCell ref="G97:G98"/>
    <mergeCell ref="B95:B96"/>
    <mergeCell ref="C95:C96"/>
    <mergeCell ref="D95:D96"/>
    <mergeCell ref="E95:E96"/>
    <mergeCell ref="F95:F96"/>
    <mergeCell ref="G95:G96"/>
    <mergeCell ref="B92:B93"/>
    <mergeCell ref="C92:C93"/>
    <mergeCell ref="D92:D93"/>
    <mergeCell ref="E92:E93"/>
    <mergeCell ref="F92:F93"/>
    <mergeCell ref="G92:G93"/>
    <mergeCell ref="B90:B91"/>
    <mergeCell ref="C90:C91"/>
    <mergeCell ref="D90:D91"/>
    <mergeCell ref="E90:E91"/>
    <mergeCell ref="F90:F91"/>
    <mergeCell ref="G90:G91"/>
    <mergeCell ref="B88:B89"/>
    <mergeCell ref="C88:C89"/>
    <mergeCell ref="D88:D89"/>
    <mergeCell ref="E88:E89"/>
    <mergeCell ref="F88:F89"/>
    <mergeCell ref="G88:G89"/>
    <mergeCell ref="B86:B87"/>
    <mergeCell ref="C86:C87"/>
    <mergeCell ref="D86:D87"/>
    <mergeCell ref="E86:E87"/>
    <mergeCell ref="F86:F87"/>
    <mergeCell ref="G86:G87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  <mergeCell ref="B79:B80"/>
    <mergeCell ref="C79:C80"/>
    <mergeCell ref="D79:D80"/>
    <mergeCell ref="E79:E80"/>
    <mergeCell ref="F79:F80"/>
    <mergeCell ref="G79:G80"/>
    <mergeCell ref="B77:B78"/>
    <mergeCell ref="C77:C78"/>
    <mergeCell ref="D77:D78"/>
    <mergeCell ref="E77:E78"/>
    <mergeCell ref="F77:F78"/>
    <mergeCell ref="G77:G78"/>
    <mergeCell ref="B75:B76"/>
    <mergeCell ref="C75:C76"/>
    <mergeCell ref="D75:D76"/>
    <mergeCell ref="E75:E76"/>
    <mergeCell ref="F75:F76"/>
    <mergeCell ref="G75:G76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F71:F72"/>
    <mergeCell ref="G71:G72"/>
    <mergeCell ref="B69:B70"/>
    <mergeCell ref="C69:C70"/>
    <mergeCell ref="D69:D70"/>
    <mergeCell ref="E69:E70"/>
    <mergeCell ref="F69:F70"/>
    <mergeCell ref="G69:G70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61:B62"/>
    <mergeCell ref="C61:C62"/>
    <mergeCell ref="D61:D62"/>
    <mergeCell ref="E61:E62"/>
    <mergeCell ref="F61:F62"/>
    <mergeCell ref="G61:G62"/>
    <mergeCell ref="B59:B60"/>
    <mergeCell ref="C59:C60"/>
    <mergeCell ref="D59:D60"/>
    <mergeCell ref="E59:E60"/>
    <mergeCell ref="F59:F60"/>
    <mergeCell ref="G59:G60"/>
    <mergeCell ref="B57:B58"/>
    <mergeCell ref="C57:C58"/>
    <mergeCell ref="D57:D58"/>
    <mergeCell ref="E57:E58"/>
    <mergeCell ref="F57:F58"/>
    <mergeCell ref="G57:G58"/>
    <mergeCell ref="B54:B55"/>
    <mergeCell ref="C54:C55"/>
    <mergeCell ref="D54:D55"/>
    <mergeCell ref="E54:E55"/>
    <mergeCell ref="F54:F55"/>
    <mergeCell ref="G54:G55"/>
    <mergeCell ref="B51:B52"/>
    <mergeCell ref="C51:C52"/>
    <mergeCell ref="D51:D52"/>
    <mergeCell ref="E51:E52"/>
    <mergeCell ref="F51:F52"/>
    <mergeCell ref="G51:G52"/>
    <mergeCell ref="G47:G48"/>
    <mergeCell ref="B49:B50"/>
    <mergeCell ref="C49:C50"/>
    <mergeCell ref="D49:D50"/>
    <mergeCell ref="E49:E50"/>
    <mergeCell ref="F49:F50"/>
    <mergeCell ref="G49:G50"/>
    <mergeCell ref="B43:B45"/>
    <mergeCell ref="D43:D45"/>
    <mergeCell ref="E43:E45"/>
    <mergeCell ref="F43:F45"/>
    <mergeCell ref="G43:G45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G41:G42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3:G34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5:B26"/>
    <mergeCell ref="C25:C26"/>
    <mergeCell ref="D25:D26"/>
    <mergeCell ref="E25:E26"/>
    <mergeCell ref="F25:F26"/>
    <mergeCell ref="G25:G26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G8:G9"/>
    <mergeCell ref="A1:G1"/>
    <mergeCell ref="A2:G2"/>
    <mergeCell ref="A3:G3"/>
    <mergeCell ref="C5:G5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>
    <oddHeader>&amp;L&amp;"Calibri,Pogrubiony"SE.261.2.2018&amp;R&amp;"Calibri,Pogrubiony"Zał.1a</oddHeader>
  </headerFooter>
  <rowBreaks count="2" manualBreakCount="2">
    <brk id="45" max="6" man="1"/>
    <brk id="9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12.28125" style="0" customWidth="1"/>
    <col min="2" max="2" width="56.421875" style="0" customWidth="1"/>
    <col min="3" max="3" width="23.57421875" style="0" customWidth="1"/>
  </cols>
  <sheetData>
    <row r="1" spans="1:3" ht="29.25" customHeight="1">
      <c r="A1" s="213" t="s">
        <v>234</v>
      </c>
      <c r="B1" s="213"/>
      <c r="C1" s="217" t="s">
        <v>235</v>
      </c>
    </row>
    <row r="2" spans="1:3" ht="29.25" customHeight="1">
      <c r="A2" s="214" t="s">
        <v>228</v>
      </c>
      <c r="B2" s="214"/>
      <c r="C2" s="214"/>
    </row>
    <row r="3" spans="1:3" ht="48" customHeight="1" thickBot="1">
      <c r="A3" s="215" t="s">
        <v>231</v>
      </c>
      <c r="B3" s="216"/>
      <c r="C3" s="216"/>
    </row>
    <row r="4" spans="1:3" ht="41.25" customHeight="1">
      <c r="A4" s="104" t="s">
        <v>222</v>
      </c>
      <c r="B4" s="105" t="s">
        <v>223</v>
      </c>
      <c r="C4" s="106" t="s">
        <v>224</v>
      </c>
    </row>
    <row r="5" spans="1:3" ht="19.5" thickBot="1">
      <c r="A5" s="116">
        <v>1</v>
      </c>
      <c r="B5" s="117">
        <v>2</v>
      </c>
      <c r="C5" s="118">
        <v>3</v>
      </c>
    </row>
    <row r="6" spans="1:3" ht="74.25" customHeight="1">
      <c r="A6" s="113">
        <v>1</v>
      </c>
      <c r="B6" s="114" t="s">
        <v>229</v>
      </c>
      <c r="C6" s="115"/>
    </row>
    <row r="7" spans="1:3" ht="86.25" customHeight="1">
      <c r="A7" s="107">
        <v>2</v>
      </c>
      <c r="B7" s="103" t="s">
        <v>230</v>
      </c>
      <c r="C7" s="108"/>
    </row>
    <row r="8" spans="1:3" ht="18.75">
      <c r="A8" s="109"/>
      <c r="B8" s="102" t="s">
        <v>225</v>
      </c>
      <c r="C8" s="108"/>
    </row>
    <row r="9" spans="1:3" ht="18.75">
      <c r="A9" s="109"/>
      <c r="B9" s="102" t="s">
        <v>226</v>
      </c>
      <c r="C9" s="108"/>
    </row>
    <row r="10" spans="1:3" ht="19.5" thickBot="1">
      <c r="A10" s="110"/>
      <c r="B10" s="111" t="s">
        <v>227</v>
      </c>
      <c r="C10" s="112"/>
    </row>
    <row r="14" spans="1:3" ht="15">
      <c r="A14" s="100"/>
      <c r="C14" s="100"/>
    </row>
    <row r="15" spans="1:3" ht="15">
      <c r="A15" t="s">
        <v>220</v>
      </c>
      <c r="C15" t="s">
        <v>232</v>
      </c>
    </row>
  </sheetData>
  <sheetProtection/>
  <mergeCells count="3">
    <mergeCell ref="A1:B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</dc:creator>
  <cp:keywords/>
  <dc:description/>
  <cp:lastModifiedBy>Admin</cp:lastModifiedBy>
  <cp:lastPrinted>2018-03-27T08:59:19Z</cp:lastPrinted>
  <dcterms:created xsi:type="dcterms:W3CDTF">2017-10-23T07:25:33Z</dcterms:created>
  <dcterms:modified xsi:type="dcterms:W3CDTF">2018-03-27T09:25:42Z</dcterms:modified>
  <cp:category/>
  <cp:version/>
  <cp:contentType/>
  <cp:contentStatus/>
</cp:coreProperties>
</file>